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55" windowWidth="17940" windowHeight="11640" activeTab="0"/>
  </bookViews>
  <sheets>
    <sheet name="Draw Graph" sheetId="1" r:id="rId1"/>
    <sheet name="GESI Bldg Vuln Charts" sheetId="2" r:id="rId2"/>
  </sheets>
  <definedNames/>
  <calcPr fullCalcOnLoad="1"/>
</workbook>
</file>

<file path=xl/sharedStrings.xml><?xml version="1.0" encoding="utf-8"?>
<sst xmlns="http://schemas.openxmlformats.org/spreadsheetml/2006/main" count="108" uniqueCount="66">
  <si>
    <t>Building Vulnerability Tables</t>
  </si>
  <si>
    <t>Type</t>
  </si>
  <si>
    <t>PGA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</si>
  <si>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</si>
  <si>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</si>
  <si>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</si>
  <si>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</si>
  <si>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</si>
  <si>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</si>
  <si>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</si>
  <si>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</si>
  <si>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</si>
  <si>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TYPE A</t>
  </si>
  <si>
    <t>TYPE B</t>
  </si>
  <si>
    <t>TYPE C</t>
  </si>
  <si>
    <t>TYPE D</t>
  </si>
  <si>
    <t>TYPE E</t>
  </si>
  <si>
    <t>TYPE F</t>
  </si>
  <si>
    <t>TYPE G</t>
  </si>
  <si>
    <t>TYPE H</t>
  </si>
  <si>
    <t>TYPE I</t>
  </si>
  <si>
    <t>% Buildings in Damage State</t>
  </si>
  <si>
    <t>ooo</t>
  </si>
  <si>
    <t>Rating Scheme</t>
  </si>
  <si>
    <t>Quality of design</t>
  </si>
  <si>
    <t>Engineered with seismic design</t>
  </si>
  <si>
    <t>Non-engineered, no seismic resistant elements, good proportions</t>
  </si>
  <si>
    <t>(short, wide, symmetric)</t>
  </si>
  <si>
    <t>Non-engineered, no seismic resistant elements, poor proportions</t>
  </si>
  <si>
    <t>(tall, narrow, or non-symmetric)</t>
  </si>
  <si>
    <t>Quality of construction</t>
  </si>
  <si>
    <t>Excellent quality, effective supervision of seismic elements of construction</t>
  </si>
  <si>
    <t>Good quality, some supervision of seismic elements of construction</t>
  </si>
  <si>
    <t xml:space="preserve">Moderate quality, no supervision of seismic elements of construction but </t>
  </si>
  <si>
    <t>skilled workers</t>
  </si>
  <si>
    <t>Poor quality, no supervision and unskilled workers</t>
  </si>
  <si>
    <t>Quality of materials</t>
  </si>
  <si>
    <t>Good quality materials</t>
  </si>
  <si>
    <t>Poor quality materials, or poor maintenance of building</t>
  </si>
  <si>
    <t>Selection</t>
  </si>
  <si>
    <t>Score</t>
  </si>
  <si>
    <t>Building Type</t>
  </si>
  <si>
    <t>Score</t>
  </si>
  <si>
    <t>Input Earthquake Level</t>
  </si>
  <si>
    <t>PGA</t>
  </si>
  <si>
    <t>0.0 - 1.4</t>
  </si>
  <si>
    <t>Building Type</t>
  </si>
  <si>
    <t>Wood</t>
  </si>
  <si>
    <t>Steel</t>
  </si>
  <si>
    <t>Reinforced concrete</t>
  </si>
  <si>
    <t>Reinforced concrete or steel with unreinforced masonry infill walls</t>
  </si>
  <si>
    <t>Reinforced masonry</t>
  </si>
  <si>
    <t>Unreinforced masonry (fired brick, concrete block and shaped stone)</t>
  </si>
  <si>
    <t>Adobe and adobe brick</t>
  </si>
  <si>
    <t>Stone rubble</t>
  </si>
  <si>
    <t>Lightweight shack (e.g. corrugated iron sheet) or lightweight traditional (e.g. bamboo)</t>
  </si>
  <si>
    <t xml:space="preserve">Engineered without seismic design, or non-engineered with seismic resistant </t>
  </si>
  <si>
    <t>rules of thumbs (e.g. lintel band for masonry)</t>
  </si>
  <si>
    <t>Peak ground acceleration (G)</t>
  </si>
  <si>
    <t>PGA</t>
  </si>
  <si>
    <t>J</t>
  </si>
  <si>
    <t>2. Extensive</t>
  </si>
  <si>
    <t>4. Complete collapse</t>
  </si>
  <si>
    <t>1. None, slight or moderate</t>
  </si>
  <si>
    <t>3. Partial collapse</t>
  </si>
  <si>
    <t>Building Damage Evaluation using GESI Method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</si>
</sst>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"/>
    <numFmt numFmtId="178" formatCode="0.0_);[Red]\(0.0\)"/>
    <numFmt numFmtId="179" formatCode="0_);[Red]\(0\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0.000%"/>
    <numFmt numFmtId="190" formatCode="0.00000%"/>
    <numFmt numFmtId="191" formatCode="0.0000000000000000%"/>
    <numFmt numFmtId="192" formatCode="0.0000%"/>
    <numFmt numFmtId="193" formatCode="0.000000000000000%"/>
    <numFmt numFmtId="194" formatCode="0.000000000%"/>
    <numFmt numFmtId="195" formatCode="0.000000%"/>
    <numFmt numFmtId="196" formatCode="0;[Red]0"/>
    <numFmt numFmtId="197" formatCode="#,##0;[Red]#,##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.00_);[Red]\(0.00\)"/>
    <numFmt numFmtId="202" formatCode="0.00_ "/>
    <numFmt numFmtId="203" formatCode="0_ "/>
    <numFmt numFmtId="204" formatCode="0.000_ 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Arial"/>
      <family val="2"/>
    </font>
    <font>
      <u val="single"/>
      <sz val="11"/>
      <color indexed="36"/>
      <name val="ＭＳ Ｐゴシック"/>
      <family val="3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color indexed="9"/>
      <name val="Arial"/>
      <family val="2"/>
    </font>
    <font>
      <sz val="11"/>
      <name val="Arial"/>
      <family val="2"/>
    </font>
    <font>
      <sz val="16"/>
      <name val="Arial Black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0" fontId="4" fillId="0" borderId="1" xfId="21" applyFont="1" applyBorder="1">
      <alignment/>
      <protection/>
    </xf>
    <xf numFmtId="0" fontId="4" fillId="0" borderId="0" xfId="21" applyFont="1" applyBorder="1">
      <alignment/>
      <protection/>
    </xf>
    <xf numFmtId="188" fontId="4" fillId="0" borderId="1" xfId="21" applyNumberFormat="1" applyFont="1" applyBorder="1">
      <alignment/>
      <protection/>
    </xf>
    <xf numFmtId="0" fontId="6" fillId="0" borderId="0" xfId="21" applyFont="1">
      <alignment/>
      <protection/>
    </xf>
    <xf numFmtId="188" fontId="4" fillId="0" borderId="0" xfId="21" applyNumberFormat="1" applyFont="1">
      <alignment/>
      <protection/>
    </xf>
    <xf numFmtId="0" fontId="0" fillId="0" borderId="0" xfId="0" applyAlignment="1">
      <alignment horizontal="left"/>
    </xf>
    <xf numFmtId="0" fontId="4" fillId="0" borderId="2" xfId="21" applyFont="1" applyBorder="1">
      <alignment/>
      <protection/>
    </xf>
    <xf numFmtId="0" fontId="4" fillId="0" borderId="3" xfId="21" applyFont="1" applyBorder="1">
      <alignment/>
      <protection/>
    </xf>
    <xf numFmtId="0" fontId="4" fillId="0" borderId="4" xfId="21" applyFont="1" applyBorder="1">
      <alignment/>
      <protection/>
    </xf>
    <xf numFmtId="0" fontId="4" fillId="0" borderId="5" xfId="21" applyFont="1" applyBorder="1">
      <alignment/>
      <protection/>
    </xf>
    <xf numFmtId="0" fontId="4" fillId="0" borderId="6" xfId="21" applyFont="1" applyBorder="1">
      <alignment/>
      <protection/>
    </xf>
    <xf numFmtId="0" fontId="4" fillId="0" borderId="7" xfId="21" applyFont="1" applyBorder="1">
      <alignment/>
      <protection/>
    </xf>
    <xf numFmtId="0" fontId="4" fillId="0" borderId="8" xfId="21" applyFont="1" applyBorder="1">
      <alignment/>
      <protection/>
    </xf>
    <xf numFmtId="0" fontId="4" fillId="0" borderId="9" xfId="21" applyFont="1" applyBorder="1">
      <alignment/>
      <protection/>
    </xf>
    <xf numFmtId="0" fontId="8" fillId="0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9" fillId="3" borderId="2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9" fillId="3" borderId="4" xfId="0" applyFont="1" applyFill="1" applyBorder="1" applyAlignment="1">
      <alignment/>
    </xf>
    <xf numFmtId="0" fontId="10" fillId="4" borderId="1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left"/>
    </xf>
    <xf numFmtId="0" fontId="10" fillId="5" borderId="3" xfId="0" applyFont="1" applyFill="1" applyBorder="1" applyAlignment="1">
      <alignment/>
    </xf>
    <xf numFmtId="0" fontId="10" fillId="5" borderId="4" xfId="0" applyFont="1" applyFill="1" applyBorder="1" applyAlignment="1">
      <alignment/>
    </xf>
    <xf numFmtId="0" fontId="10" fillId="5" borderId="5" xfId="0" applyFont="1" applyFill="1" applyBorder="1" applyAlignment="1">
      <alignment horizontal="left"/>
    </xf>
    <xf numFmtId="0" fontId="10" fillId="5" borderId="0" xfId="0" applyFont="1" applyFill="1" applyBorder="1" applyAlignment="1">
      <alignment/>
    </xf>
    <xf numFmtId="0" fontId="10" fillId="5" borderId="6" xfId="0" applyFont="1" applyFill="1" applyBorder="1" applyAlignment="1">
      <alignment/>
    </xf>
    <xf numFmtId="0" fontId="10" fillId="5" borderId="7" xfId="0" applyFont="1" applyFill="1" applyBorder="1" applyAlignment="1">
      <alignment horizontal="left"/>
    </xf>
    <xf numFmtId="0" fontId="10" fillId="5" borderId="8" xfId="0" applyFont="1" applyFill="1" applyBorder="1" applyAlignment="1">
      <alignment/>
    </xf>
    <xf numFmtId="0" fontId="10" fillId="5" borderId="9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6" borderId="5" xfId="0" applyFont="1" applyFill="1" applyBorder="1" applyAlignment="1">
      <alignment/>
    </xf>
    <xf numFmtId="0" fontId="9" fillId="6" borderId="0" xfId="0" applyFont="1" applyFill="1" applyBorder="1" applyAlignment="1">
      <alignment/>
    </xf>
    <xf numFmtId="0" fontId="9" fillId="6" borderId="6" xfId="0" applyFont="1" applyFill="1" applyBorder="1" applyAlignment="1">
      <alignment/>
    </xf>
    <xf numFmtId="0" fontId="10" fillId="7" borderId="10" xfId="0" applyFont="1" applyFill="1" applyBorder="1" applyAlignment="1">
      <alignment horizontal="left"/>
    </xf>
    <xf numFmtId="0" fontId="10" fillId="7" borderId="10" xfId="0" applyFont="1" applyFill="1" applyBorder="1" applyAlignment="1">
      <alignment/>
    </xf>
    <xf numFmtId="0" fontId="10" fillId="7" borderId="11" xfId="0" applyFont="1" applyFill="1" applyBorder="1" applyAlignment="1">
      <alignment/>
    </xf>
    <xf numFmtId="0" fontId="10" fillId="7" borderId="0" xfId="0" applyFont="1" applyFill="1" applyAlignment="1">
      <alignment horizontal="left"/>
    </xf>
    <xf numFmtId="0" fontId="10" fillId="7" borderId="2" xfId="0" applyFont="1" applyFill="1" applyBorder="1" applyAlignment="1">
      <alignment horizontal="left"/>
    </xf>
    <xf numFmtId="0" fontId="10" fillId="7" borderId="3" xfId="0" applyFont="1" applyFill="1" applyBorder="1" applyAlignment="1">
      <alignment/>
    </xf>
    <xf numFmtId="0" fontId="10" fillId="7" borderId="4" xfId="0" applyFont="1" applyFill="1" applyBorder="1" applyAlignment="1">
      <alignment/>
    </xf>
    <xf numFmtId="0" fontId="10" fillId="7" borderId="7" xfId="0" applyFont="1" applyFill="1" applyBorder="1" applyAlignment="1">
      <alignment horizontal="left"/>
    </xf>
    <xf numFmtId="0" fontId="10" fillId="7" borderId="8" xfId="0" applyFont="1" applyFill="1" applyBorder="1" applyAlignment="1">
      <alignment/>
    </xf>
    <xf numFmtId="0" fontId="10" fillId="7" borderId="9" xfId="0" applyFont="1" applyFill="1" applyBorder="1" applyAlignment="1">
      <alignment/>
    </xf>
    <xf numFmtId="0" fontId="10" fillId="7" borderId="5" xfId="0" applyFont="1" applyFill="1" applyBorder="1" applyAlignment="1">
      <alignment horizontal="left"/>
    </xf>
    <xf numFmtId="0" fontId="10" fillId="7" borderId="0" xfId="0" applyFont="1" applyFill="1" applyBorder="1" applyAlignment="1">
      <alignment/>
    </xf>
    <xf numFmtId="0" fontId="10" fillId="7" borderId="6" xfId="0" applyFont="1" applyFill="1" applyBorder="1" applyAlignment="1">
      <alignment/>
    </xf>
    <xf numFmtId="0" fontId="10" fillId="7" borderId="12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3" borderId="13" xfId="0" applyFont="1" applyFill="1" applyBorder="1" applyAlignment="1">
      <alignment/>
    </xf>
    <xf numFmtId="0" fontId="10" fillId="3" borderId="3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10" fillId="8" borderId="8" xfId="0" applyFont="1" applyFill="1" applyBorder="1" applyAlignment="1">
      <alignment/>
    </xf>
    <xf numFmtId="0" fontId="10" fillId="8" borderId="9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4" fillId="0" borderId="0" xfId="21" applyFont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VulnChar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GESI Vulnerability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'GESI Bldg Vuln Charts'!$E$4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'GESI Bldg Vuln Charts'!$A$5:$A$33</c:f>
              <c:numCache>
                <c:ptCount val="2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</c:numCache>
            </c:numRef>
          </c:xVal>
          <c:yVal>
            <c:numRef>
              <c:f>'GESI Bldg Vuln Charts'!$E$5:$E$33</c:f>
              <c:numCache>
                <c:ptCount val="29"/>
                <c:pt idx="0">
                  <c:v>0</c:v>
                </c:pt>
                <c:pt idx="1">
                  <c:v>3.5</c:v>
                </c:pt>
                <c:pt idx="2">
                  <c:v>7</c:v>
                </c:pt>
                <c:pt idx="3">
                  <c:v>11.75</c:v>
                </c:pt>
                <c:pt idx="4">
                  <c:v>16.5</c:v>
                </c:pt>
                <c:pt idx="5">
                  <c:v>20.75</c:v>
                </c:pt>
                <c:pt idx="6">
                  <c:v>25</c:v>
                </c:pt>
                <c:pt idx="7">
                  <c:v>29.5</c:v>
                </c:pt>
                <c:pt idx="8">
                  <c:v>34</c:v>
                </c:pt>
                <c:pt idx="9">
                  <c:v>39.25</c:v>
                </c:pt>
                <c:pt idx="10">
                  <c:v>44.5</c:v>
                </c:pt>
                <c:pt idx="11">
                  <c:v>49.75</c:v>
                </c:pt>
                <c:pt idx="12">
                  <c:v>55</c:v>
                </c:pt>
                <c:pt idx="13">
                  <c:v>59.25</c:v>
                </c:pt>
                <c:pt idx="14">
                  <c:v>63.5</c:v>
                </c:pt>
                <c:pt idx="15">
                  <c:v>67.75</c:v>
                </c:pt>
                <c:pt idx="16">
                  <c:v>72</c:v>
                </c:pt>
                <c:pt idx="17">
                  <c:v>76</c:v>
                </c:pt>
                <c:pt idx="18">
                  <c:v>80</c:v>
                </c:pt>
                <c:pt idx="19">
                  <c:v>83.75</c:v>
                </c:pt>
                <c:pt idx="20">
                  <c:v>87.5</c:v>
                </c:pt>
                <c:pt idx="21">
                  <c:v>91</c:v>
                </c:pt>
                <c:pt idx="22">
                  <c:v>94.5</c:v>
                </c:pt>
                <c:pt idx="23">
                  <c:v>96</c:v>
                </c:pt>
                <c:pt idx="24">
                  <c:v>97.5</c:v>
                </c:pt>
                <c:pt idx="25">
                  <c:v>98.75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</c:numCache>
            </c:numRef>
          </c:yVal>
          <c:smooth val="0"/>
        </c:ser>
        <c:axId val="59707599"/>
        <c:axId val="497480"/>
      </c:scatterChart>
      <c:valAx>
        <c:axId val="59707599"/>
        <c:scaling>
          <c:orientation val="minMax"/>
          <c:max val="1.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PGA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7480"/>
        <c:crosses val="autoZero"/>
        <c:crossBetween val="midCat"/>
        <c:dispUnits/>
        <c:majorUnit val="0.2"/>
      </c:valAx>
      <c:valAx>
        <c:axId val="49748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Damage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707599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Building Damage Ratio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'GESI Bldg Vuln Charts'!$Q$49:$T$49</c:f>
              <c:numCache>
                <c:ptCount val="4"/>
                <c:pt idx="0">
                  <c:v>0.0378125</c:v>
                </c:pt>
                <c:pt idx="1">
                  <c:v>0.9621875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chart" Target="/xl/charts/chart1.xml" /><Relationship Id="rId6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323850</xdr:colOff>
      <xdr:row>2</xdr:row>
      <xdr:rowOff>38100</xdr:rowOff>
    </xdr:from>
    <xdr:to>
      <xdr:col>12</xdr:col>
      <xdr:colOff>666750</xdr:colOff>
      <xdr:row>4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600075"/>
          <a:ext cx="2695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17</xdr:row>
      <xdr:rowOff>38100</xdr:rowOff>
    </xdr:from>
    <xdr:to>
      <xdr:col>12</xdr:col>
      <xdr:colOff>666750</xdr:colOff>
      <xdr:row>19</xdr:row>
      <xdr:rowOff>9525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3314700"/>
          <a:ext cx="2686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666750</xdr:colOff>
      <xdr:row>2</xdr:row>
      <xdr:rowOff>47625</xdr:rowOff>
    </xdr:from>
    <xdr:to>
      <xdr:col>14</xdr:col>
      <xdr:colOff>28575</xdr:colOff>
      <xdr:row>4</xdr:row>
      <xdr:rowOff>9525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48975" y="609600"/>
          <a:ext cx="723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666750</xdr:colOff>
      <xdr:row>17</xdr:row>
      <xdr:rowOff>28575</xdr:rowOff>
    </xdr:from>
    <xdr:to>
      <xdr:col>14</xdr:col>
      <xdr:colOff>28575</xdr:colOff>
      <xdr:row>19</xdr:row>
      <xdr:rowOff>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48975" y="3305175"/>
          <a:ext cx="723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4</xdr:row>
      <xdr:rowOff>0</xdr:rowOff>
    </xdr:from>
    <xdr:to>
      <xdr:col>13</xdr:col>
      <xdr:colOff>647700</xdr:colOff>
      <xdr:row>17</xdr:row>
      <xdr:rowOff>9525</xdr:rowOff>
    </xdr:to>
    <xdr:graphicFrame>
      <xdr:nvGraphicFramePr>
        <xdr:cNvPr id="5" name="Chart 222"/>
        <xdr:cNvGraphicFramePr/>
      </xdr:nvGraphicFramePr>
      <xdr:xfrm>
        <a:off x="8143875" y="923925"/>
        <a:ext cx="3371850" cy="2362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314325</xdr:colOff>
      <xdr:row>21</xdr:row>
      <xdr:rowOff>19050</xdr:rowOff>
    </xdr:from>
    <xdr:to>
      <xdr:col>13</xdr:col>
      <xdr:colOff>647700</xdr:colOff>
      <xdr:row>36</xdr:row>
      <xdr:rowOff>28575</xdr:rowOff>
    </xdr:to>
    <xdr:graphicFrame>
      <xdr:nvGraphicFramePr>
        <xdr:cNvPr id="6" name="Chart 223"/>
        <xdr:cNvGraphicFramePr/>
      </xdr:nvGraphicFramePr>
      <xdr:xfrm>
        <a:off x="8143875" y="4019550"/>
        <a:ext cx="3371850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2"/>
  <sheetViews>
    <sheetView tabSelected="1" zoomScale="90" zoomScaleNormal="90" workbookViewId="0" topLeftCell="A9">
      <selection activeCell="L20" sqref="L20:N21"/>
    </sheetView>
  </sheetViews>
  <sheetFormatPr defaultColWidth="9.00390625" defaultRowHeight="13.5"/>
  <cols>
    <col min="1" max="1" width="15.625" style="9" customWidth="1"/>
    <col min="10" max="10" width="15.125" style="0" customWidth="1"/>
    <col min="11" max="11" width="4.50390625" style="0" customWidth="1"/>
    <col min="12" max="12" width="26.375" style="0" customWidth="1"/>
    <col min="14" max="14" width="8.875" style="0" customWidth="1"/>
  </cols>
  <sheetData>
    <row r="1" spans="1:15" ht="24" customHeight="1">
      <c r="A1" s="61" t="s">
        <v>65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ht="20.25" customHeight="1"/>
    <row r="3" spans="1:15" ht="14.25">
      <c r="A3" s="19" t="s">
        <v>39</v>
      </c>
      <c r="B3" s="20" t="s">
        <v>46</v>
      </c>
      <c r="C3" s="21"/>
      <c r="D3" s="21"/>
      <c r="E3" s="21"/>
      <c r="F3" s="21"/>
      <c r="G3" s="21"/>
      <c r="H3" s="21"/>
      <c r="I3" s="21"/>
      <c r="J3" s="22"/>
      <c r="L3" s="58"/>
      <c r="M3" s="58"/>
      <c r="N3" s="58"/>
      <c r="O3" s="58"/>
    </row>
    <row r="4" spans="1:15" ht="14.25">
      <c r="A4" s="23">
        <v>2</v>
      </c>
      <c r="B4" s="24">
        <v>0</v>
      </c>
      <c r="C4" s="25" t="s">
        <v>47</v>
      </c>
      <c r="D4" s="25"/>
      <c r="E4" s="25"/>
      <c r="F4" s="25"/>
      <c r="G4" s="25"/>
      <c r="H4" s="25"/>
      <c r="I4" s="25"/>
      <c r="J4" s="26"/>
      <c r="L4" s="58"/>
      <c r="M4" s="58"/>
      <c r="N4" s="58"/>
      <c r="O4" s="58"/>
    </row>
    <row r="5" spans="1:15" ht="14.25">
      <c r="A5" s="27"/>
      <c r="B5" s="27">
        <v>1</v>
      </c>
      <c r="C5" s="28" t="s">
        <v>48</v>
      </c>
      <c r="D5" s="28"/>
      <c r="E5" s="28"/>
      <c r="F5" s="28"/>
      <c r="G5" s="28"/>
      <c r="H5" s="28"/>
      <c r="I5" s="28"/>
      <c r="J5" s="29"/>
      <c r="L5" s="58"/>
      <c r="M5" s="58"/>
      <c r="N5" s="58"/>
      <c r="O5" s="58"/>
    </row>
    <row r="6" spans="1:15" ht="14.25">
      <c r="A6" s="27"/>
      <c r="B6" s="27">
        <v>2</v>
      </c>
      <c r="C6" s="28" t="s">
        <v>49</v>
      </c>
      <c r="D6" s="28"/>
      <c r="E6" s="28"/>
      <c r="F6" s="28"/>
      <c r="G6" s="28"/>
      <c r="H6" s="28"/>
      <c r="I6" s="28"/>
      <c r="J6" s="29"/>
      <c r="L6" s="58"/>
      <c r="M6" s="58"/>
      <c r="N6" s="58"/>
      <c r="O6" s="58"/>
    </row>
    <row r="7" spans="1:15" ht="14.25">
      <c r="A7" s="27"/>
      <c r="B7" s="27">
        <v>3</v>
      </c>
      <c r="C7" s="28" t="s">
        <v>50</v>
      </c>
      <c r="D7" s="28"/>
      <c r="E7" s="28"/>
      <c r="F7" s="28"/>
      <c r="G7" s="28"/>
      <c r="H7" s="28"/>
      <c r="I7" s="28"/>
      <c r="J7" s="29"/>
      <c r="L7" s="58"/>
      <c r="M7" s="58"/>
      <c r="N7" s="58"/>
      <c r="O7" s="58"/>
    </row>
    <row r="8" spans="1:15" ht="14.25">
      <c r="A8" s="27"/>
      <c r="B8" s="27">
        <v>4</v>
      </c>
      <c r="C8" s="28" t="s">
        <v>51</v>
      </c>
      <c r="D8" s="28"/>
      <c r="E8" s="28"/>
      <c r="F8" s="28"/>
      <c r="G8" s="28"/>
      <c r="H8" s="28"/>
      <c r="I8" s="28"/>
      <c r="J8" s="29"/>
      <c r="L8" s="58"/>
      <c r="M8" s="58"/>
      <c r="N8" s="58"/>
      <c r="O8" s="58"/>
    </row>
    <row r="9" spans="1:15" ht="14.25">
      <c r="A9" s="27"/>
      <c r="B9" s="27">
        <v>5</v>
      </c>
      <c r="C9" s="28" t="s">
        <v>52</v>
      </c>
      <c r="D9" s="28"/>
      <c r="E9" s="28"/>
      <c r="F9" s="28"/>
      <c r="G9" s="28"/>
      <c r="H9" s="28"/>
      <c r="I9" s="28"/>
      <c r="J9" s="29"/>
      <c r="L9" s="58"/>
      <c r="M9" s="58"/>
      <c r="N9" s="58"/>
      <c r="O9" s="58"/>
    </row>
    <row r="10" spans="1:15" ht="14.25">
      <c r="A10" s="27"/>
      <c r="B10" s="27">
        <v>6</v>
      </c>
      <c r="C10" s="28" t="s">
        <v>53</v>
      </c>
      <c r="D10" s="28"/>
      <c r="E10" s="28"/>
      <c r="F10" s="28"/>
      <c r="G10" s="28"/>
      <c r="H10" s="28"/>
      <c r="I10" s="28"/>
      <c r="J10" s="29"/>
      <c r="L10" s="58"/>
      <c r="M10" s="58"/>
      <c r="N10" s="58"/>
      <c r="O10" s="58"/>
    </row>
    <row r="11" spans="1:15" ht="14.25">
      <c r="A11" s="27"/>
      <c r="B11" s="27">
        <v>7</v>
      </c>
      <c r="C11" s="28" t="s">
        <v>54</v>
      </c>
      <c r="D11" s="28"/>
      <c r="E11" s="28"/>
      <c r="F11" s="28"/>
      <c r="G11" s="28"/>
      <c r="H11" s="28"/>
      <c r="I11" s="28"/>
      <c r="J11" s="29"/>
      <c r="L11" s="58"/>
      <c r="M11" s="58"/>
      <c r="N11" s="58"/>
      <c r="O11" s="58"/>
    </row>
    <row r="12" spans="1:15" ht="14.25">
      <c r="A12" s="30"/>
      <c r="B12" s="30">
        <v>8</v>
      </c>
      <c r="C12" s="31" t="s">
        <v>55</v>
      </c>
      <c r="D12" s="31"/>
      <c r="E12" s="31"/>
      <c r="F12" s="31"/>
      <c r="G12" s="31"/>
      <c r="H12" s="31"/>
      <c r="I12" s="31"/>
      <c r="J12" s="32"/>
      <c r="L12" s="58"/>
      <c r="M12" s="58"/>
      <c r="N12" s="58"/>
      <c r="O12" s="58"/>
    </row>
    <row r="13" spans="1:15" ht="14.25">
      <c r="A13" s="33"/>
      <c r="B13" s="34"/>
      <c r="C13" s="34"/>
      <c r="D13" s="34"/>
      <c r="E13" s="34"/>
      <c r="F13" s="34"/>
      <c r="G13" s="34"/>
      <c r="H13" s="34"/>
      <c r="I13" s="34"/>
      <c r="J13" s="34"/>
      <c r="L13" s="58"/>
      <c r="M13" s="58"/>
      <c r="N13" s="58"/>
      <c r="O13" s="58"/>
    </row>
    <row r="14" spans="1:15" ht="14.25">
      <c r="A14" s="33"/>
      <c r="B14" s="20" t="s">
        <v>23</v>
      </c>
      <c r="C14" s="21"/>
      <c r="D14" s="21"/>
      <c r="E14" s="21"/>
      <c r="F14" s="21"/>
      <c r="G14" s="21"/>
      <c r="H14" s="21"/>
      <c r="I14" s="21"/>
      <c r="J14" s="22"/>
      <c r="L14" s="58"/>
      <c r="M14" s="58"/>
      <c r="N14" s="58"/>
      <c r="O14" s="58"/>
    </row>
    <row r="15" spans="1:15" ht="14.25">
      <c r="A15" s="19" t="s">
        <v>40</v>
      </c>
      <c r="B15" s="35" t="s">
        <v>24</v>
      </c>
      <c r="C15" s="36"/>
      <c r="D15" s="36"/>
      <c r="E15" s="36"/>
      <c r="F15" s="36"/>
      <c r="G15" s="36"/>
      <c r="H15" s="36"/>
      <c r="I15" s="36"/>
      <c r="J15" s="37"/>
      <c r="L15" s="58"/>
      <c r="M15" s="58"/>
      <c r="N15" s="58"/>
      <c r="O15" s="58"/>
    </row>
    <row r="16" spans="1:15" ht="14.25">
      <c r="A16" s="23">
        <v>2</v>
      </c>
      <c r="B16" s="38">
        <v>0</v>
      </c>
      <c r="C16" s="39" t="s">
        <v>25</v>
      </c>
      <c r="D16" s="39"/>
      <c r="E16" s="39"/>
      <c r="F16" s="39"/>
      <c r="G16" s="39"/>
      <c r="H16" s="39"/>
      <c r="I16" s="39"/>
      <c r="J16" s="40"/>
      <c r="L16" s="58"/>
      <c r="M16" s="58"/>
      <c r="N16" s="58"/>
      <c r="O16" s="58"/>
    </row>
    <row r="17" spans="1:15" ht="14.25">
      <c r="A17" s="41"/>
      <c r="B17" s="42">
        <v>1</v>
      </c>
      <c r="C17" s="43" t="s">
        <v>56</v>
      </c>
      <c r="D17" s="43"/>
      <c r="E17" s="43"/>
      <c r="F17" s="43"/>
      <c r="G17" s="43"/>
      <c r="H17" s="43"/>
      <c r="I17" s="43"/>
      <c r="J17" s="44"/>
      <c r="L17" s="58"/>
      <c r="M17" s="58"/>
      <c r="N17" s="58"/>
      <c r="O17" s="58"/>
    </row>
    <row r="18" spans="1:15" ht="14.25">
      <c r="A18" s="41"/>
      <c r="B18" s="45"/>
      <c r="C18" s="46" t="s">
        <v>57</v>
      </c>
      <c r="D18" s="46"/>
      <c r="E18" s="46"/>
      <c r="F18" s="46"/>
      <c r="G18" s="46"/>
      <c r="H18" s="46"/>
      <c r="I18" s="46"/>
      <c r="J18" s="47"/>
      <c r="L18" s="58"/>
      <c r="M18" s="58"/>
      <c r="N18" s="58"/>
      <c r="O18" s="58"/>
    </row>
    <row r="19" spans="1:15" ht="14.25">
      <c r="A19" s="41"/>
      <c r="B19" s="42">
        <v>2</v>
      </c>
      <c r="C19" s="43" t="s">
        <v>26</v>
      </c>
      <c r="D19" s="43"/>
      <c r="E19" s="43"/>
      <c r="F19" s="43"/>
      <c r="G19" s="43"/>
      <c r="H19" s="43"/>
      <c r="I19" s="43"/>
      <c r="J19" s="44"/>
      <c r="L19" s="58"/>
      <c r="M19" s="18"/>
      <c r="N19" s="58"/>
      <c r="O19" s="58"/>
    </row>
    <row r="20" spans="1:15" ht="14.25">
      <c r="A20" s="41"/>
      <c r="B20" s="45"/>
      <c r="C20" s="46" t="s">
        <v>27</v>
      </c>
      <c r="D20" s="46"/>
      <c r="E20" s="46"/>
      <c r="F20" s="46"/>
      <c r="G20" s="46"/>
      <c r="H20" s="46"/>
      <c r="I20" s="46"/>
      <c r="J20" s="47"/>
      <c r="L20" s="60" t="s">
        <v>63</v>
      </c>
      <c r="M20" s="60" t="s">
        <v>61</v>
      </c>
      <c r="N20" s="60"/>
      <c r="O20" s="60"/>
    </row>
    <row r="21" spans="1:15" ht="14.25">
      <c r="A21" s="41"/>
      <c r="B21" s="48">
        <v>3</v>
      </c>
      <c r="C21" s="49" t="s">
        <v>28</v>
      </c>
      <c r="D21" s="49"/>
      <c r="E21" s="49"/>
      <c r="F21" s="49"/>
      <c r="G21" s="49"/>
      <c r="H21" s="49"/>
      <c r="I21" s="49"/>
      <c r="J21" s="50"/>
      <c r="L21" s="60" t="s">
        <v>64</v>
      </c>
      <c r="M21" s="60" t="s">
        <v>62</v>
      </c>
      <c r="N21" s="60"/>
      <c r="O21" s="60"/>
    </row>
    <row r="22" spans="1:15" ht="14.25">
      <c r="A22" s="41"/>
      <c r="B22" s="48"/>
      <c r="C22" s="49" t="s">
        <v>29</v>
      </c>
      <c r="D22" s="49"/>
      <c r="E22" s="49"/>
      <c r="F22" s="49"/>
      <c r="G22" s="49"/>
      <c r="H22" s="49"/>
      <c r="I22" s="49"/>
      <c r="J22" s="50"/>
      <c r="L22" s="58"/>
      <c r="M22" s="58"/>
      <c r="N22" s="58"/>
      <c r="O22" s="58"/>
    </row>
    <row r="23" spans="1:15" ht="14.25">
      <c r="A23" s="19" t="s">
        <v>40</v>
      </c>
      <c r="B23" s="35" t="s">
        <v>30</v>
      </c>
      <c r="C23" s="36"/>
      <c r="D23" s="36"/>
      <c r="E23" s="36"/>
      <c r="F23" s="36"/>
      <c r="G23" s="36"/>
      <c r="H23" s="36"/>
      <c r="I23" s="36"/>
      <c r="J23" s="37"/>
      <c r="L23" s="58"/>
      <c r="M23" s="58"/>
      <c r="N23" s="58"/>
      <c r="O23" s="58"/>
    </row>
    <row r="24" spans="1:15" ht="14.25">
      <c r="A24" s="23">
        <v>2</v>
      </c>
      <c r="B24" s="38">
        <v>0</v>
      </c>
      <c r="C24" s="39" t="s">
        <v>31</v>
      </c>
      <c r="D24" s="39"/>
      <c r="E24" s="39"/>
      <c r="F24" s="39"/>
      <c r="G24" s="39"/>
      <c r="H24" s="39"/>
      <c r="I24" s="39"/>
      <c r="J24" s="40"/>
      <c r="L24" s="58"/>
      <c r="M24" s="58"/>
      <c r="N24" s="58"/>
      <c r="O24" s="58"/>
    </row>
    <row r="25" spans="1:15" ht="14.25">
      <c r="A25" s="41"/>
      <c r="B25" s="51">
        <v>1</v>
      </c>
      <c r="C25" s="39" t="s">
        <v>32</v>
      </c>
      <c r="D25" s="39"/>
      <c r="E25" s="39"/>
      <c r="F25" s="39"/>
      <c r="G25" s="39"/>
      <c r="H25" s="39"/>
      <c r="I25" s="39"/>
      <c r="J25" s="40"/>
      <c r="L25" s="58"/>
      <c r="M25" s="58"/>
      <c r="N25" s="58"/>
      <c r="O25" s="58"/>
    </row>
    <row r="26" spans="1:15" ht="14.25">
      <c r="A26" s="41"/>
      <c r="B26" s="42">
        <v>2</v>
      </c>
      <c r="C26" s="43" t="s">
        <v>33</v>
      </c>
      <c r="D26" s="43"/>
      <c r="E26" s="43"/>
      <c r="F26" s="43"/>
      <c r="G26" s="43"/>
      <c r="H26" s="43"/>
      <c r="I26" s="43"/>
      <c r="J26" s="44"/>
      <c r="L26" s="58"/>
      <c r="M26" s="58"/>
      <c r="N26" s="58"/>
      <c r="O26" s="58"/>
    </row>
    <row r="27" spans="1:15" ht="14.25">
      <c r="A27" s="41"/>
      <c r="B27" s="45"/>
      <c r="C27" s="46" t="s">
        <v>34</v>
      </c>
      <c r="D27" s="46"/>
      <c r="E27" s="46"/>
      <c r="F27" s="46"/>
      <c r="G27" s="46"/>
      <c r="H27" s="46"/>
      <c r="I27" s="46"/>
      <c r="J27" s="47"/>
      <c r="L27" s="58"/>
      <c r="M27" s="58"/>
      <c r="N27" s="58"/>
      <c r="O27" s="58"/>
    </row>
    <row r="28" spans="1:15" ht="14.25">
      <c r="A28" s="41"/>
      <c r="B28" s="48">
        <v>3</v>
      </c>
      <c r="C28" s="49" t="s">
        <v>35</v>
      </c>
      <c r="D28" s="49"/>
      <c r="E28" s="49"/>
      <c r="F28" s="49"/>
      <c r="G28" s="49"/>
      <c r="H28" s="49"/>
      <c r="I28" s="49"/>
      <c r="J28" s="50"/>
      <c r="L28" s="58"/>
      <c r="M28" s="58"/>
      <c r="N28" s="58"/>
      <c r="O28" s="58"/>
    </row>
    <row r="29" spans="1:15" ht="14.25">
      <c r="A29" s="19" t="s">
        <v>40</v>
      </c>
      <c r="B29" s="35" t="s">
        <v>36</v>
      </c>
      <c r="C29" s="36"/>
      <c r="D29" s="36"/>
      <c r="E29" s="36"/>
      <c r="F29" s="36"/>
      <c r="G29" s="36"/>
      <c r="H29" s="36"/>
      <c r="I29" s="36"/>
      <c r="J29" s="37"/>
      <c r="L29" s="58"/>
      <c r="M29" s="58"/>
      <c r="N29" s="58"/>
      <c r="O29" s="58"/>
    </row>
    <row r="30" spans="1:15" ht="14.25">
      <c r="A30" s="23">
        <v>1</v>
      </c>
      <c r="B30" s="38">
        <v>0</v>
      </c>
      <c r="C30" s="39" t="s">
        <v>37</v>
      </c>
      <c r="D30" s="39"/>
      <c r="E30" s="39"/>
      <c r="F30" s="39"/>
      <c r="G30" s="39"/>
      <c r="H30" s="39"/>
      <c r="I30" s="39"/>
      <c r="J30" s="40"/>
      <c r="L30" s="58"/>
      <c r="M30" s="58"/>
      <c r="N30" s="58"/>
      <c r="O30" s="58"/>
    </row>
    <row r="31" spans="1:15" ht="14.25">
      <c r="A31" s="41"/>
      <c r="B31" s="45">
        <v>1</v>
      </c>
      <c r="C31" s="46" t="s">
        <v>38</v>
      </c>
      <c r="D31" s="46"/>
      <c r="E31" s="46"/>
      <c r="F31" s="46"/>
      <c r="G31" s="46"/>
      <c r="H31" s="46"/>
      <c r="I31" s="46"/>
      <c r="J31" s="47"/>
      <c r="L31" s="58"/>
      <c r="M31" s="58"/>
      <c r="N31" s="58"/>
      <c r="O31" s="58"/>
    </row>
    <row r="32" spans="1:15" ht="14.25">
      <c r="A32" s="33"/>
      <c r="B32" s="34"/>
      <c r="C32" s="34"/>
      <c r="D32" s="34"/>
      <c r="E32" s="34"/>
      <c r="F32" s="34"/>
      <c r="G32" s="34"/>
      <c r="H32" s="34"/>
      <c r="I32" s="34"/>
      <c r="J32" s="34"/>
      <c r="L32" s="58"/>
      <c r="M32" s="58"/>
      <c r="N32" s="58"/>
      <c r="O32" s="58"/>
    </row>
    <row r="33" spans="12:15" ht="13.5">
      <c r="L33" s="58"/>
      <c r="M33" s="58"/>
      <c r="N33" s="58"/>
      <c r="O33" s="58"/>
    </row>
    <row r="34" spans="12:15" ht="13.5">
      <c r="L34" s="58"/>
      <c r="M34" s="58"/>
      <c r="N34" s="58"/>
      <c r="O34" s="58"/>
    </row>
    <row r="35" spans="1:10" ht="14.25">
      <c r="A35" s="52" t="s">
        <v>44</v>
      </c>
      <c r="B35" s="53" t="s">
        <v>43</v>
      </c>
      <c r="C35" s="54"/>
      <c r="D35" s="54"/>
      <c r="E35" s="54"/>
      <c r="F35" s="54"/>
      <c r="G35" s="54"/>
      <c r="H35" s="54"/>
      <c r="I35" s="54"/>
      <c r="J35" s="55"/>
    </row>
    <row r="36" spans="1:10" ht="14.25">
      <c r="A36" s="59">
        <v>0.5</v>
      </c>
      <c r="B36" s="56" t="s">
        <v>45</v>
      </c>
      <c r="C36" s="56" t="s">
        <v>58</v>
      </c>
      <c r="D36" s="56"/>
      <c r="E36" s="56"/>
      <c r="F36" s="56"/>
      <c r="G36" s="56"/>
      <c r="H36" s="56"/>
      <c r="I36" s="56"/>
      <c r="J36" s="57"/>
    </row>
    <row r="39" ht="13.5">
      <c r="B39" s="9"/>
    </row>
    <row r="40" ht="13.5">
      <c r="B40" s="9"/>
    </row>
    <row r="41" ht="13.5">
      <c r="B41" s="9"/>
    </row>
    <row r="42" ht="13.5">
      <c r="B42" s="9"/>
    </row>
  </sheetData>
  <mergeCells count="1">
    <mergeCell ref="A1:O1"/>
  </mergeCells>
  <printOptions/>
  <pageMargins left="0.75" right="0.75" top="1" bottom="1" header="0.512" footer="0.512"/>
  <pageSetup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U102"/>
  <sheetViews>
    <sheetView workbookViewId="0" topLeftCell="A1">
      <selection activeCell="I79" sqref="I79"/>
    </sheetView>
  </sheetViews>
  <sheetFormatPr defaultColWidth="9.00390625" defaultRowHeight="13.5"/>
  <cols>
    <col min="1" max="1" width="5.125" style="2" customWidth="1"/>
    <col min="2" max="2" width="6.375" style="2" customWidth="1"/>
    <col min="3" max="3" width="6.25390625" style="2" bestFit="1" customWidth="1"/>
    <col min="4" max="13" width="5.50390625" style="2" customWidth="1"/>
    <col min="14" max="14" width="6.00390625" style="2" bestFit="1" customWidth="1"/>
    <col min="15" max="45" width="5.50390625" style="2" customWidth="1"/>
    <col min="46" max="52" width="4.625" style="2" customWidth="1"/>
    <col min="53" max="16384" width="8.00390625" style="2" customWidth="1"/>
  </cols>
  <sheetData>
    <row r="1" ht="11.25">
      <c r="A1" s="1" t="s">
        <v>0</v>
      </c>
    </row>
    <row r="3" spans="2:22" ht="11.25">
      <c r="B3" s="62" t="s">
        <v>1</v>
      </c>
      <c r="C3" s="62"/>
      <c r="D3" s="62"/>
      <c r="E3" s="62"/>
      <c r="F3" s="62"/>
      <c r="G3" s="62"/>
      <c r="H3" s="62"/>
      <c r="I3" s="62"/>
      <c r="J3" s="62"/>
      <c r="O3" s="10" t="s">
        <v>42</v>
      </c>
      <c r="P3" s="11"/>
      <c r="Q3" s="11"/>
      <c r="R3" s="11"/>
      <c r="S3" s="11"/>
      <c r="T3" s="11"/>
      <c r="U3" s="11"/>
      <c r="V3" s="12"/>
    </row>
    <row r="4" spans="1:22" ht="11.25">
      <c r="A4" s="2" t="s">
        <v>59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60</v>
      </c>
      <c r="O4" s="15">
        <v>0</v>
      </c>
      <c r="P4" s="16">
        <v>1</v>
      </c>
      <c r="Q4" s="16">
        <v>2</v>
      </c>
      <c r="R4" s="16">
        <v>3</v>
      </c>
      <c r="S4" s="16">
        <v>4</v>
      </c>
      <c r="T4" s="16">
        <v>5</v>
      </c>
      <c r="U4" s="16">
        <v>6</v>
      </c>
      <c r="V4" s="17">
        <v>7</v>
      </c>
    </row>
    <row r="5" spans="1:22" ht="11.25">
      <c r="A5" s="2">
        <v>0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2">
        <v>100</v>
      </c>
      <c r="L5" s="10" t="s">
        <v>41</v>
      </c>
      <c r="M5" s="11"/>
      <c r="N5" s="12">
        <v>0</v>
      </c>
      <c r="O5" s="4">
        <v>0</v>
      </c>
      <c r="P5" s="4">
        <v>0</v>
      </c>
      <c r="Q5" s="4">
        <v>1</v>
      </c>
      <c r="R5" s="4">
        <v>1</v>
      </c>
      <c r="S5" s="4">
        <v>2</v>
      </c>
      <c r="T5" s="4">
        <v>2</v>
      </c>
      <c r="U5" s="4">
        <v>2</v>
      </c>
      <c r="V5" s="4">
        <v>3</v>
      </c>
    </row>
    <row r="6" spans="1:22" ht="11.25">
      <c r="A6" s="2">
        <v>0.05</v>
      </c>
      <c r="B6" s="4">
        <v>1.25</v>
      </c>
      <c r="C6" s="4">
        <v>2.3</v>
      </c>
      <c r="D6" s="4">
        <v>2.5</v>
      </c>
      <c r="E6" s="4">
        <v>3.5</v>
      </c>
      <c r="F6" s="4">
        <v>4</v>
      </c>
      <c r="G6" s="4">
        <v>5</v>
      </c>
      <c r="H6" s="4">
        <v>6.25</v>
      </c>
      <c r="I6" s="4">
        <v>8.75</v>
      </c>
      <c r="J6" s="4">
        <v>11.25</v>
      </c>
      <c r="K6" s="2">
        <v>100</v>
      </c>
      <c r="L6" s="13"/>
      <c r="M6" s="5"/>
      <c r="N6" s="14">
        <v>1</v>
      </c>
      <c r="O6" s="4">
        <v>0</v>
      </c>
      <c r="P6" s="4">
        <v>1</v>
      </c>
      <c r="Q6" s="4">
        <v>2</v>
      </c>
      <c r="R6" s="4">
        <v>2</v>
      </c>
      <c r="S6" s="4">
        <v>3</v>
      </c>
      <c r="T6" s="4">
        <v>3</v>
      </c>
      <c r="U6" s="4">
        <v>4</v>
      </c>
      <c r="V6" s="4">
        <v>5</v>
      </c>
    </row>
    <row r="7" spans="1:22" ht="11.25">
      <c r="A7" s="2">
        <v>0.1</v>
      </c>
      <c r="B7" s="4">
        <v>2.5</v>
      </c>
      <c r="C7" s="4">
        <v>4.6</v>
      </c>
      <c r="D7" s="4">
        <v>5</v>
      </c>
      <c r="E7" s="4">
        <v>7</v>
      </c>
      <c r="F7" s="4">
        <v>8</v>
      </c>
      <c r="G7" s="4">
        <v>10</v>
      </c>
      <c r="H7" s="4">
        <v>12.5</v>
      </c>
      <c r="I7" s="4">
        <v>17.5</v>
      </c>
      <c r="J7" s="4">
        <v>22.5</v>
      </c>
      <c r="K7" s="2">
        <v>100</v>
      </c>
      <c r="L7" s="13"/>
      <c r="M7" s="5"/>
      <c r="N7" s="14">
        <v>2</v>
      </c>
      <c r="O7" s="4">
        <v>1</v>
      </c>
      <c r="P7" s="4">
        <v>2</v>
      </c>
      <c r="Q7" s="4">
        <v>3</v>
      </c>
      <c r="R7" s="4">
        <v>4</v>
      </c>
      <c r="S7" s="4">
        <v>4</v>
      </c>
      <c r="T7" s="4">
        <v>5</v>
      </c>
      <c r="U7" s="4">
        <v>6</v>
      </c>
      <c r="V7" s="4">
        <v>7</v>
      </c>
    </row>
    <row r="8" spans="1:22" ht="11.25">
      <c r="A8" s="2">
        <v>0.15</v>
      </c>
      <c r="B8" s="4">
        <v>3.85</v>
      </c>
      <c r="C8" s="4">
        <v>6.05</v>
      </c>
      <c r="D8" s="4">
        <v>8.25</v>
      </c>
      <c r="E8" s="4">
        <v>11.75</v>
      </c>
      <c r="F8" s="4">
        <v>14</v>
      </c>
      <c r="G8" s="4">
        <v>16.25</v>
      </c>
      <c r="H8" s="4">
        <v>20.25</v>
      </c>
      <c r="I8" s="4">
        <v>27.5</v>
      </c>
      <c r="J8" s="4">
        <v>35</v>
      </c>
      <c r="K8" s="2">
        <v>100</v>
      </c>
      <c r="L8" s="13"/>
      <c r="M8" s="5"/>
      <c r="N8" s="14">
        <v>3</v>
      </c>
      <c r="O8" s="4">
        <v>2</v>
      </c>
      <c r="P8" s="4">
        <v>3</v>
      </c>
      <c r="Q8" s="4">
        <v>3</v>
      </c>
      <c r="R8" s="4">
        <v>4</v>
      </c>
      <c r="S8" s="4">
        <v>4</v>
      </c>
      <c r="T8" s="4">
        <v>5</v>
      </c>
      <c r="U8" s="4">
        <v>6</v>
      </c>
      <c r="V8" s="4">
        <v>7</v>
      </c>
    </row>
    <row r="9" spans="1:22" ht="11.25">
      <c r="A9" s="2">
        <v>0.2</v>
      </c>
      <c r="B9" s="4">
        <v>5.2</v>
      </c>
      <c r="C9" s="4">
        <v>7.5</v>
      </c>
      <c r="D9" s="4">
        <v>11.5</v>
      </c>
      <c r="E9" s="4">
        <v>16.5</v>
      </c>
      <c r="F9" s="4">
        <v>20</v>
      </c>
      <c r="G9" s="4">
        <v>22.5</v>
      </c>
      <c r="H9" s="4">
        <v>28</v>
      </c>
      <c r="I9" s="4">
        <v>37.5</v>
      </c>
      <c r="J9" s="4">
        <v>47.5</v>
      </c>
      <c r="K9" s="2">
        <v>100</v>
      </c>
      <c r="L9" s="13"/>
      <c r="M9" s="5"/>
      <c r="N9" s="14">
        <v>4</v>
      </c>
      <c r="O9" s="4">
        <v>2</v>
      </c>
      <c r="P9" s="4">
        <v>3</v>
      </c>
      <c r="Q9" s="4">
        <v>3</v>
      </c>
      <c r="R9" s="4">
        <v>4</v>
      </c>
      <c r="S9" s="4">
        <v>4</v>
      </c>
      <c r="T9" s="4">
        <v>5</v>
      </c>
      <c r="U9" s="4">
        <v>5</v>
      </c>
      <c r="V9" s="4">
        <v>5</v>
      </c>
    </row>
    <row r="10" spans="1:22" ht="11.25">
      <c r="A10" s="2">
        <v>0.25</v>
      </c>
      <c r="B10" s="4">
        <v>6.35</v>
      </c>
      <c r="C10" s="4">
        <v>10</v>
      </c>
      <c r="D10" s="4">
        <v>14.5</v>
      </c>
      <c r="E10" s="4">
        <v>20.75</v>
      </c>
      <c r="F10" s="4">
        <v>26</v>
      </c>
      <c r="G10" s="4">
        <v>29.5</v>
      </c>
      <c r="H10" s="4">
        <v>35.75</v>
      </c>
      <c r="I10" s="4">
        <v>47.75</v>
      </c>
      <c r="J10" s="4">
        <v>62.25</v>
      </c>
      <c r="K10" s="2">
        <v>100</v>
      </c>
      <c r="L10" s="13"/>
      <c r="M10" s="5"/>
      <c r="N10" s="14">
        <v>5</v>
      </c>
      <c r="O10" s="4">
        <v>4</v>
      </c>
      <c r="P10" s="4">
        <v>4</v>
      </c>
      <c r="Q10" s="4">
        <v>5</v>
      </c>
      <c r="R10" s="4">
        <v>5</v>
      </c>
      <c r="S10" s="4">
        <v>6</v>
      </c>
      <c r="T10" s="4">
        <v>6</v>
      </c>
      <c r="U10" s="4">
        <v>6</v>
      </c>
      <c r="V10" s="4">
        <v>7</v>
      </c>
    </row>
    <row r="11" spans="1:22" ht="11.25">
      <c r="A11" s="2">
        <v>0.3</v>
      </c>
      <c r="B11" s="4">
        <v>7.5</v>
      </c>
      <c r="C11" s="4">
        <v>12.5</v>
      </c>
      <c r="D11" s="4">
        <v>17.5</v>
      </c>
      <c r="E11" s="4">
        <v>25</v>
      </c>
      <c r="F11" s="4">
        <v>32</v>
      </c>
      <c r="G11" s="4">
        <v>36.5</v>
      </c>
      <c r="H11" s="4">
        <v>43.5</v>
      </c>
      <c r="I11" s="4">
        <v>58</v>
      </c>
      <c r="J11" s="4">
        <v>77</v>
      </c>
      <c r="K11" s="2">
        <v>100</v>
      </c>
      <c r="L11" s="13"/>
      <c r="M11" s="5"/>
      <c r="N11" s="14">
        <v>6</v>
      </c>
      <c r="O11" s="4">
        <v>9</v>
      </c>
      <c r="P11" s="4">
        <v>9</v>
      </c>
      <c r="Q11" s="4">
        <v>6</v>
      </c>
      <c r="R11" s="4">
        <v>7</v>
      </c>
      <c r="S11" s="4">
        <v>7</v>
      </c>
      <c r="T11" s="4">
        <v>7</v>
      </c>
      <c r="U11" s="4">
        <v>7</v>
      </c>
      <c r="V11" s="4">
        <v>8</v>
      </c>
    </row>
    <row r="12" spans="1:22" ht="11.25">
      <c r="A12" s="2">
        <v>0.35</v>
      </c>
      <c r="B12" s="4">
        <v>8.75</v>
      </c>
      <c r="C12" s="4">
        <v>15</v>
      </c>
      <c r="D12" s="4">
        <v>21.25</v>
      </c>
      <c r="E12" s="4">
        <v>29.5</v>
      </c>
      <c r="F12" s="4">
        <v>38</v>
      </c>
      <c r="G12" s="4">
        <v>44</v>
      </c>
      <c r="H12" s="4">
        <v>51.75</v>
      </c>
      <c r="I12" s="4">
        <v>70</v>
      </c>
      <c r="J12" s="4">
        <v>87.5</v>
      </c>
      <c r="K12" s="2">
        <v>100</v>
      </c>
      <c r="L12" s="13"/>
      <c r="M12" s="5"/>
      <c r="N12" s="14">
        <v>7</v>
      </c>
      <c r="O12" s="4">
        <v>9</v>
      </c>
      <c r="P12" s="4">
        <v>9</v>
      </c>
      <c r="Q12" s="4">
        <v>6</v>
      </c>
      <c r="R12" s="4">
        <v>7</v>
      </c>
      <c r="S12" s="4">
        <v>7</v>
      </c>
      <c r="T12" s="4">
        <v>7</v>
      </c>
      <c r="U12" s="4">
        <v>7</v>
      </c>
      <c r="V12" s="4">
        <v>8</v>
      </c>
    </row>
    <row r="13" spans="1:22" ht="11.25">
      <c r="A13" s="2">
        <v>0.4</v>
      </c>
      <c r="B13" s="4">
        <v>10</v>
      </c>
      <c r="C13" s="4">
        <v>17.5</v>
      </c>
      <c r="D13" s="4">
        <v>25</v>
      </c>
      <c r="E13" s="4">
        <v>34</v>
      </c>
      <c r="F13" s="4">
        <v>44</v>
      </c>
      <c r="G13" s="4">
        <v>51.5</v>
      </c>
      <c r="H13" s="4">
        <v>60</v>
      </c>
      <c r="I13" s="4">
        <v>82</v>
      </c>
      <c r="J13" s="4">
        <v>92.5</v>
      </c>
      <c r="K13" s="2">
        <v>100</v>
      </c>
      <c r="L13" s="15"/>
      <c r="M13" s="16"/>
      <c r="N13" s="17">
        <v>8</v>
      </c>
      <c r="O13" s="4">
        <v>9</v>
      </c>
      <c r="P13" s="4">
        <v>9</v>
      </c>
      <c r="Q13" s="4">
        <v>9</v>
      </c>
      <c r="R13" s="4">
        <v>7</v>
      </c>
      <c r="S13" s="4">
        <v>7</v>
      </c>
      <c r="T13" s="4">
        <v>7</v>
      </c>
      <c r="U13" s="4">
        <v>7</v>
      </c>
      <c r="V13" s="4">
        <v>8</v>
      </c>
    </row>
    <row r="14" spans="1:11" ht="11.25">
      <c r="A14" s="2">
        <v>0.45</v>
      </c>
      <c r="B14" s="4">
        <v>11.75</v>
      </c>
      <c r="C14" s="4">
        <v>20.35</v>
      </c>
      <c r="D14" s="4">
        <v>29.25</v>
      </c>
      <c r="E14" s="4">
        <v>39.25</v>
      </c>
      <c r="F14" s="4">
        <v>50.75</v>
      </c>
      <c r="G14" s="4">
        <v>58.75</v>
      </c>
      <c r="H14" s="4">
        <v>68.5</v>
      </c>
      <c r="I14" s="4">
        <v>90</v>
      </c>
      <c r="J14" s="4">
        <v>97.5</v>
      </c>
      <c r="K14" s="2">
        <v>100</v>
      </c>
    </row>
    <row r="15" spans="1:11" ht="11.25">
      <c r="A15" s="2">
        <v>0.5</v>
      </c>
      <c r="B15" s="4">
        <v>13.5</v>
      </c>
      <c r="C15" s="4">
        <v>23.2</v>
      </c>
      <c r="D15" s="4">
        <v>33.5</v>
      </c>
      <c r="E15" s="4">
        <v>44.5</v>
      </c>
      <c r="F15" s="4">
        <v>57.5</v>
      </c>
      <c r="G15" s="4">
        <v>66</v>
      </c>
      <c r="H15" s="4">
        <v>77</v>
      </c>
      <c r="I15" s="4">
        <v>95</v>
      </c>
      <c r="J15" s="4">
        <v>100</v>
      </c>
      <c r="K15" s="2">
        <v>100</v>
      </c>
    </row>
    <row r="16" spans="1:11" ht="11.25">
      <c r="A16" s="2">
        <v>0.55</v>
      </c>
      <c r="B16" s="4">
        <v>15.5</v>
      </c>
      <c r="C16" s="4">
        <v>26.45</v>
      </c>
      <c r="D16" s="4">
        <v>38</v>
      </c>
      <c r="E16" s="4">
        <v>49.75</v>
      </c>
      <c r="F16" s="4">
        <v>63.75</v>
      </c>
      <c r="G16" s="4">
        <v>73</v>
      </c>
      <c r="H16" s="4">
        <v>86</v>
      </c>
      <c r="I16" s="4">
        <v>97.5</v>
      </c>
      <c r="J16" s="4">
        <v>100</v>
      </c>
      <c r="K16" s="2">
        <v>100</v>
      </c>
    </row>
    <row r="17" spans="1:11" ht="11.25">
      <c r="A17" s="2">
        <v>0.6</v>
      </c>
      <c r="B17" s="4">
        <v>17.5</v>
      </c>
      <c r="C17" s="4">
        <v>29.7</v>
      </c>
      <c r="D17" s="4">
        <v>42.5</v>
      </c>
      <c r="E17" s="4">
        <v>55</v>
      </c>
      <c r="F17" s="4">
        <v>70</v>
      </c>
      <c r="G17" s="4">
        <v>80</v>
      </c>
      <c r="H17" s="4">
        <v>91.5</v>
      </c>
      <c r="I17" s="4">
        <v>100</v>
      </c>
      <c r="J17" s="4">
        <v>100</v>
      </c>
      <c r="K17" s="2">
        <v>100</v>
      </c>
    </row>
    <row r="18" spans="1:11" ht="11.25">
      <c r="A18" s="2">
        <v>0.65</v>
      </c>
      <c r="B18" s="4">
        <v>19.25</v>
      </c>
      <c r="C18" s="4">
        <v>32.1</v>
      </c>
      <c r="D18" s="4">
        <v>46</v>
      </c>
      <c r="E18" s="4">
        <v>59.25</v>
      </c>
      <c r="F18" s="4">
        <v>76.25</v>
      </c>
      <c r="G18" s="4">
        <v>85.5</v>
      </c>
      <c r="H18" s="4">
        <v>97</v>
      </c>
      <c r="I18" s="4">
        <v>100</v>
      </c>
      <c r="J18" s="4">
        <v>100</v>
      </c>
      <c r="K18" s="2">
        <v>100</v>
      </c>
    </row>
    <row r="19" spans="1:11" ht="11.25">
      <c r="A19" s="2">
        <v>0.7</v>
      </c>
      <c r="B19" s="4">
        <v>21</v>
      </c>
      <c r="C19" s="4">
        <v>34.5</v>
      </c>
      <c r="D19" s="4">
        <v>49.5</v>
      </c>
      <c r="E19" s="4">
        <v>63.5</v>
      </c>
      <c r="F19" s="4">
        <v>82.5</v>
      </c>
      <c r="G19" s="4">
        <v>91</v>
      </c>
      <c r="H19" s="4">
        <v>98</v>
      </c>
      <c r="I19" s="4">
        <v>100</v>
      </c>
      <c r="J19" s="4">
        <v>100</v>
      </c>
      <c r="K19" s="2">
        <v>100</v>
      </c>
    </row>
    <row r="20" spans="1:11" ht="11.25">
      <c r="A20" s="2">
        <v>0.75</v>
      </c>
      <c r="B20" s="4">
        <v>23</v>
      </c>
      <c r="C20" s="4">
        <v>37</v>
      </c>
      <c r="D20" s="4">
        <v>53.25</v>
      </c>
      <c r="E20" s="4">
        <v>67.75</v>
      </c>
      <c r="F20" s="4">
        <v>86.5</v>
      </c>
      <c r="G20" s="4">
        <v>94.25</v>
      </c>
      <c r="H20" s="4">
        <v>100</v>
      </c>
      <c r="I20" s="4">
        <v>100</v>
      </c>
      <c r="J20" s="4">
        <v>100</v>
      </c>
      <c r="K20" s="2">
        <v>100</v>
      </c>
    </row>
    <row r="21" spans="1:11" ht="11.25">
      <c r="A21" s="2">
        <v>0.8</v>
      </c>
      <c r="B21" s="4">
        <v>25</v>
      </c>
      <c r="C21" s="4">
        <v>39.5</v>
      </c>
      <c r="D21" s="4">
        <v>57</v>
      </c>
      <c r="E21" s="4">
        <v>72</v>
      </c>
      <c r="F21" s="4">
        <v>90.5</v>
      </c>
      <c r="G21" s="4">
        <v>97.5</v>
      </c>
      <c r="H21" s="4">
        <v>100</v>
      </c>
      <c r="I21" s="4">
        <v>100</v>
      </c>
      <c r="J21" s="4">
        <v>100</v>
      </c>
      <c r="K21" s="2">
        <v>100</v>
      </c>
    </row>
    <row r="22" spans="1:11" ht="11.25">
      <c r="A22" s="2">
        <v>0.85</v>
      </c>
      <c r="B22" s="4">
        <v>26.7</v>
      </c>
      <c r="C22" s="4">
        <v>41.5</v>
      </c>
      <c r="D22" s="4">
        <v>60.75</v>
      </c>
      <c r="E22" s="4">
        <v>76</v>
      </c>
      <c r="F22" s="4">
        <v>92.75</v>
      </c>
      <c r="G22" s="4">
        <v>98.75</v>
      </c>
      <c r="H22" s="4">
        <v>100</v>
      </c>
      <c r="I22" s="4">
        <v>100</v>
      </c>
      <c r="J22" s="4">
        <v>100</v>
      </c>
      <c r="K22" s="2">
        <v>100</v>
      </c>
    </row>
    <row r="23" spans="1:11" ht="11.25">
      <c r="A23" s="2">
        <v>0.9</v>
      </c>
      <c r="B23" s="4">
        <v>28.4</v>
      </c>
      <c r="C23" s="4">
        <v>43.5</v>
      </c>
      <c r="D23" s="4">
        <v>64.5</v>
      </c>
      <c r="E23" s="4">
        <v>80</v>
      </c>
      <c r="F23" s="4">
        <v>95</v>
      </c>
      <c r="G23" s="4">
        <v>100</v>
      </c>
      <c r="H23" s="4">
        <v>100</v>
      </c>
      <c r="I23" s="4">
        <v>100</v>
      </c>
      <c r="J23" s="4">
        <v>100</v>
      </c>
      <c r="K23" s="2">
        <v>100</v>
      </c>
    </row>
    <row r="24" spans="1:11" ht="11.25">
      <c r="A24" s="2">
        <v>0.95</v>
      </c>
      <c r="B24" s="4">
        <v>30.45</v>
      </c>
      <c r="C24" s="4">
        <v>45.75</v>
      </c>
      <c r="D24" s="4">
        <v>67.5</v>
      </c>
      <c r="E24" s="4">
        <v>83.75</v>
      </c>
      <c r="F24" s="4">
        <v>96.25</v>
      </c>
      <c r="G24" s="4">
        <v>100</v>
      </c>
      <c r="H24" s="4">
        <v>100</v>
      </c>
      <c r="I24" s="4">
        <v>100</v>
      </c>
      <c r="J24" s="4">
        <v>100</v>
      </c>
      <c r="K24" s="2">
        <v>100</v>
      </c>
    </row>
    <row r="25" spans="1:11" ht="11.25">
      <c r="A25" s="2">
        <v>1</v>
      </c>
      <c r="B25" s="4">
        <v>32.5</v>
      </c>
      <c r="C25" s="4">
        <v>48</v>
      </c>
      <c r="D25" s="4">
        <v>70.5</v>
      </c>
      <c r="E25" s="4">
        <v>87.5</v>
      </c>
      <c r="F25" s="4">
        <v>97.5</v>
      </c>
      <c r="G25" s="4">
        <v>100</v>
      </c>
      <c r="H25" s="4">
        <v>100</v>
      </c>
      <c r="I25" s="4">
        <v>100</v>
      </c>
      <c r="J25" s="4">
        <v>100</v>
      </c>
      <c r="K25" s="2">
        <v>100</v>
      </c>
    </row>
    <row r="26" spans="1:11" ht="11.25">
      <c r="A26" s="2">
        <v>1.05</v>
      </c>
      <c r="B26" s="4">
        <v>34.9</v>
      </c>
      <c r="C26" s="4">
        <v>50.25</v>
      </c>
      <c r="D26" s="4">
        <v>73.75</v>
      </c>
      <c r="E26" s="4">
        <v>91</v>
      </c>
      <c r="F26" s="4">
        <v>98.75</v>
      </c>
      <c r="G26" s="4">
        <v>100</v>
      </c>
      <c r="H26" s="4">
        <v>100</v>
      </c>
      <c r="I26" s="4">
        <v>100</v>
      </c>
      <c r="J26" s="4">
        <v>100</v>
      </c>
      <c r="K26" s="2">
        <v>100</v>
      </c>
    </row>
    <row r="27" spans="1:11" ht="11.25">
      <c r="A27" s="2">
        <v>1.1</v>
      </c>
      <c r="B27" s="4">
        <v>37.3</v>
      </c>
      <c r="C27" s="4">
        <v>52.5</v>
      </c>
      <c r="D27" s="4">
        <v>77</v>
      </c>
      <c r="E27" s="4">
        <v>94.5</v>
      </c>
      <c r="F27" s="4">
        <v>100</v>
      </c>
      <c r="G27" s="4">
        <v>100</v>
      </c>
      <c r="H27" s="4">
        <v>100</v>
      </c>
      <c r="I27" s="4">
        <v>100</v>
      </c>
      <c r="J27" s="4">
        <v>100</v>
      </c>
      <c r="K27" s="2">
        <v>100</v>
      </c>
    </row>
    <row r="28" spans="1:11" ht="11.25">
      <c r="A28" s="2">
        <v>1.15</v>
      </c>
      <c r="B28" s="4">
        <v>38.65</v>
      </c>
      <c r="C28" s="4">
        <v>54</v>
      </c>
      <c r="D28" s="4">
        <v>78.5</v>
      </c>
      <c r="E28" s="4">
        <v>96</v>
      </c>
      <c r="F28" s="4">
        <v>100</v>
      </c>
      <c r="G28" s="4">
        <v>100</v>
      </c>
      <c r="H28" s="4">
        <v>100</v>
      </c>
      <c r="I28" s="4">
        <v>100</v>
      </c>
      <c r="J28" s="4">
        <v>100</v>
      </c>
      <c r="K28" s="2">
        <v>100</v>
      </c>
    </row>
    <row r="29" spans="1:11" ht="11.25">
      <c r="A29" s="2">
        <v>1.2</v>
      </c>
      <c r="B29" s="4">
        <v>40</v>
      </c>
      <c r="C29" s="4">
        <v>55.5</v>
      </c>
      <c r="D29" s="4">
        <v>80</v>
      </c>
      <c r="E29" s="4">
        <v>97.5</v>
      </c>
      <c r="F29" s="4">
        <v>100</v>
      </c>
      <c r="G29" s="4">
        <v>100</v>
      </c>
      <c r="H29" s="4">
        <v>100</v>
      </c>
      <c r="I29" s="4">
        <v>100</v>
      </c>
      <c r="J29" s="4">
        <v>100</v>
      </c>
      <c r="K29" s="2">
        <v>100</v>
      </c>
    </row>
    <row r="30" spans="1:11" ht="11.25">
      <c r="A30" s="2">
        <v>1.25</v>
      </c>
      <c r="B30" s="4">
        <v>41</v>
      </c>
      <c r="C30" s="4">
        <v>56.75</v>
      </c>
      <c r="D30" s="4">
        <v>81.25</v>
      </c>
      <c r="E30" s="4">
        <v>98.75</v>
      </c>
      <c r="F30" s="4">
        <v>100</v>
      </c>
      <c r="G30" s="4">
        <v>100</v>
      </c>
      <c r="H30" s="4">
        <v>100</v>
      </c>
      <c r="I30" s="4">
        <v>100</v>
      </c>
      <c r="J30" s="4">
        <v>100</v>
      </c>
      <c r="K30" s="2">
        <v>100</v>
      </c>
    </row>
    <row r="31" spans="1:11" ht="11.25">
      <c r="A31" s="2">
        <v>1.3</v>
      </c>
      <c r="B31" s="4">
        <v>42</v>
      </c>
      <c r="C31" s="4">
        <v>58</v>
      </c>
      <c r="D31" s="4">
        <v>82.5</v>
      </c>
      <c r="E31" s="4">
        <v>100</v>
      </c>
      <c r="F31" s="4">
        <v>100</v>
      </c>
      <c r="G31" s="4">
        <v>100</v>
      </c>
      <c r="H31" s="4">
        <v>100</v>
      </c>
      <c r="I31" s="4">
        <v>100</v>
      </c>
      <c r="J31" s="4">
        <v>100</v>
      </c>
      <c r="K31" s="2">
        <v>100</v>
      </c>
    </row>
    <row r="32" spans="1:11" ht="11.25">
      <c r="A32" s="2">
        <v>1.35</v>
      </c>
      <c r="B32" s="4">
        <v>42.25</v>
      </c>
      <c r="C32" s="4">
        <v>59</v>
      </c>
      <c r="D32" s="4">
        <v>83.75</v>
      </c>
      <c r="E32" s="4">
        <v>100</v>
      </c>
      <c r="F32" s="4">
        <v>100</v>
      </c>
      <c r="G32" s="4">
        <v>100</v>
      </c>
      <c r="H32" s="4">
        <v>100</v>
      </c>
      <c r="I32" s="4">
        <v>100</v>
      </c>
      <c r="J32" s="4">
        <v>100</v>
      </c>
      <c r="K32" s="2">
        <v>100</v>
      </c>
    </row>
    <row r="33" spans="1:11" ht="11.25">
      <c r="A33" s="2">
        <v>1.4</v>
      </c>
      <c r="B33" s="4">
        <v>42.5</v>
      </c>
      <c r="C33" s="4">
        <v>60</v>
      </c>
      <c r="D33" s="4">
        <v>85</v>
      </c>
      <c r="E33" s="4">
        <v>100</v>
      </c>
      <c r="F33" s="4">
        <v>100</v>
      </c>
      <c r="G33" s="4">
        <v>100</v>
      </c>
      <c r="H33" s="4">
        <v>100</v>
      </c>
      <c r="I33" s="4">
        <v>100</v>
      </c>
      <c r="J33" s="4">
        <v>100</v>
      </c>
      <c r="K33" s="2">
        <v>100</v>
      </c>
    </row>
    <row r="34" spans="2:10" ht="11.25">
      <c r="B34" s="5"/>
      <c r="C34" s="5"/>
      <c r="D34" s="5"/>
      <c r="E34" s="5"/>
      <c r="F34" s="5"/>
      <c r="G34" s="5"/>
      <c r="H34" s="5"/>
      <c r="I34" s="5"/>
      <c r="J34" s="5"/>
    </row>
    <row r="36" spans="2:42" ht="11.25">
      <c r="B36" s="1" t="s">
        <v>12</v>
      </c>
      <c r="G36" s="1" t="s">
        <v>13</v>
      </c>
      <c r="L36" s="1" t="s">
        <v>14</v>
      </c>
      <c r="Q36" s="1" t="s">
        <v>15</v>
      </c>
      <c r="V36" s="1" t="s">
        <v>16</v>
      </c>
      <c r="AA36" s="1" t="s">
        <v>17</v>
      </c>
      <c r="AF36" s="1" t="s">
        <v>18</v>
      </c>
      <c r="AK36" s="1" t="s">
        <v>19</v>
      </c>
      <c r="AP36" s="1" t="s">
        <v>20</v>
      </c>
    </row>
    <row r="37" spans="2:42" ht="11.25">
      <c r="B37" s="2" t="s">
        <v>21</v>
      </c>
      <c r="G37" s="2" t="s">
        <v>21</v>
      </c>
      <c r="L37" s="2" t="s">
        <v>21</v>
      </c>
      <c r="Q37" s="2" t="s">
        <v>21</v>
      </c>
      <c r="V37" s="2" t="s">
        <v>21</v>
      </c>
      <c r="AA37" s="2" t="s">
        <v>21</v>
      </c>
      <c r="AF37" s="2" t="s">
        <v>21</v>
      </c>
      <c r="AK37" s="2" t="s">
        <v>21</v>
      </c>
      <c r="AP37" s="2" t="s">
        <v>21</v>
      </c>
    </row>
    <row r="38" spans="1:45" ht="11.25">
      <c r="A38" s="3" t="s">
        <v>2</v>
      </c>
      <c r="B38" s="2">
        <v>1</v>
      </c>
      <c r="C38" s="2">
        <v>2</v>
      </c>
      <c r="D38" s="2">
        <v>3</v>
      </c>
      <c r="E38" s="2">
        <v>4</v>
      </c>
      <c r="G38" s="2">
        <v>1</v>
      </c>
      <c r="H38" s="2">
        <v>2</v>
      </c>
      <c r="I38" s="2">
        <v>3</v>
      </c>
      <c r="J38" s="2">
        <v>4</v>
      </c>
      <c r="K38" s="3" t="s">
        <v>2</v>
      </c>
      <c r="L38" s="2">
        <v>1</v>
      </c>
      <c r="M38" s="2">
        <v>2</v>
      </c>
      <c r="N38" s="2">
        <v>3</v>
      </c>
      <c r="O38" s="2">
        <v>4</v>
      </c>
      <c r="Q38" s="2">
        <v>1</v>
      </c>
      <c r="R38" s="2">
        <v>2</v>
      </c>
      <c r="S38" s="2">
        <v>3</v>
      </c>
      <c r="T38" s="2">
        <v>4</v>
      </c>
      <c r="U38" s="3" t="s">
        <v>2</v>
      </c>
      <c r="V38" s="2">
        <v>1</v>
      </c>
      <c r="W38" s="2">
        <v>2</v>
      </c>
      <c r="X38" s="2">
        <v>3</v>
      </c>
      <c r="Y38" s="2">
        <v>4</v>
      </c>
      <c r="AA38" s="2">
        <v>1</v>
      </c>
      <c r="AB38" s="2">
        <v>2</v>
      </c>
      <c r="AC38" s="2">
        <v>3</v>
      </c>
      <c r="AD38" s="2">
        <v>4</v>
      </c>
      <c r="AE38" s="3" t="s">
        <v>2</v>
      </c>
      <c r="AF38" s="2">
        <v>1</v>
      </c>
      <c r="AG38" s="2">
        <v>2</v>
      </c>
      <c r="AH38" s="2">
        <v>3</v>
      </c>
      <c r="AI38" s="2">
        <v>4</v>
      </c>
      <c r="AK38" s="2">
        <v>1</v>
      </c>
      <c r="AL38" s="2">
        <v>2</v>
      </c>
      <c r="AM38" s="2">
        <v>3</v>
      </c>
      <c r="AN38" s="2">
        <v>4</v>
      </c>
      <c r="AO38" s="3" t="s">
        <v>2</v>
      </c>
      <c r="AP38" s="2">
        <v>1</v>
      </c>
      <c r="AQ38" s="2">
        <v>2</v>
      </c>
      <c r="AR38" s="2">
        <v>3</v>
      </c>
      <c r="AS38" s="2">
        <v>4</v>
      </c>
    </row>
    <row r="39" spans="1:47" ht="11.25">
      <c r="A39" s="3">
        <v>0</v>
      </c>
      <c r="B39" s="6">
        <f aca="true" t="shared" si="0" ref="B39:B67">IF(B5&lt;=10,100%,IF(B5&gt;=50,0%,IF(B5&lt;30,1-0.00125*(B5-10)^2,0.00125*(50-B5)^2)))</f>
        <v>1</v>
      </c>
      <c r="C39" s="6">
        <f aca="true" t="shared" si="1" ref="C39:C67">IF(B5&lt;=10,0%,IF(B5&lt;=30,0.00125*(B5-10)^2,IF(B5&lt;=50,1-0.00125*(50-B5)^2,IF(B5&lt;=70,1-0.00125*(B5-50)^2,IF(B5&lt;90,0.00125*(90-B5)^2,0%)))))</f>
        <v>0</v>
      </c>
      <c r="D39" s="6">
        <f aca="true" t="shared" si="2" ref="D39:D67">IF(B5&lt;=50,0%,IF(B5&lt;=70,0.00125*(B5-50)^2,IF(B5&lt;=90,1-0.00125*(90-B5)^2-0.00125*(B5)^2,0.00125*(110-B5)^2)))</f>
        <v>0</v>
      </c>
      <c r="E39" s="6">
        <f aca="true" t="shared" si="3" ref="E39:E67">IF(B5&lt;70,0%,IF(B5&lt;=90,0.00125*(B5-70)^2,1-0.00125*(110-B5)^2))</f>
        <v>0</v>
      </c>
      <c r="G39" s="6">
        <f aca="true" t="shared" si="4" ref="G39:G67">IF(C5&lt;=10,100%,IF(C5&gt;=50,0%,IF(C5&lt;30,1-0.00125*(C5-10)^2,0.00125*(50-C5)^2)))</f>
        <v>1</v>
      </c>
      <c r="H39" s="6">
        <f aca="true" t="shared" si="5" ref="H39:H67">IF(C5&lt;=10,0%,IF(C5&lt;=30,0.00125*(C5-10)^2,IF(C5&lt;=50,1-0.00125*(50-C5)^2,IF(C5&lt;=70,1-0.00125*(C5-50)^2,IF(C5&lt;90,0.00125*(90-C5)^2,0%)))))</f>
        <v>0</v>
      </c>
      <c r="I39" s="6">
        <f aca="true" t="shared" si="6" ref="I39:I67">IF(C5&lt;=50,0%,IF(C5&lt;=70,0.00125*(C5-50)^2,IF(C5&lt;=90,1-0.00125*(90-C5)^2-0.00125*(C5)^2,0.00125*(110-C5)^2)))</f>
        <v>0</v>
      </c>
      <c r="J39" s="6">
        <f aca="true" t="shared" si="7" ref="J39:J67">IF(C5&lt;70,0%,IF(C5&lt;=90,0.00125*(C5-70)^2,1-0.00125*(110-C5)^2))</f>
        <v>0</v>
      </c>
      <c r="K39" s="3">
        <v>0</v>
      </c>
      <c r="L39" s="6">
        <f aca="true" t="shared" si="8" ref="L39:L67">IF(D5&lt;=10,100%,IF(D5&gt;=50,0%,IF(D5&lt;30,1-0.00125*(D5-10)^2,0.00125*(50-D5)^2)))</f>
        <v>1</v>
      </c>
      <c r="M39" s="6">
        <f aca="true" t="shared" si="9" ref="M39:M67">IF(D5&lt;=10,0%,IF(D5&lt;=30,0.00125*(D5-10)^2,IF(D5&lt;=50,1-0.00125*(50-D5)^2,IF(D5&lt;=70,1-0.00125*(D5-50)^2,IF(D5&lt;90,0.00125*(90-D5)^2,0%)))))</f>
        <v>0</v>
      </c>
      <c r="N39" s="6">
        <f aca="true" t="shared" si="10" ref="N39:N67">IF(D5&lt;=50,0%,IF(D5&lt;=70,0.00125*(D5-50)^2,IF(D5&lt;=90,1-0.00125*(90-D5)^2-0.00125*(D5-70)^2,0.00125*(110-D5)^2)))</f>
        <v>0</v>
      </c>
      <c r="O39" s="6">
        <f aca="true" t="shared" si="11" ref="O39:O67">IF(D5&lt;70,0%,IF(D5&lt;=90,0.00125*(D5-70)^2,1-0.00125*(110-D5)^2))</f>
        <v>0</v>
      </c>
      <c r="Q39" s="6">
        <f aca="true" t="shared" si="12" ref="Q39:Q67">IF(E5&lt;=10,100%,IF(E5&gt;=50,0%,IF(E5&lt;30,1-0.00125*(E5-10)^2,0.00125*(50-E5)^2)))</f>
        <v>1</v>
      </c>
      <c r="R39" s="6">
        <f aca="true" t="shared" si="13" ref="R39:R67">IF(E5&lt;=10,0%,IF(E5&lt;=30,0.00125*(E5-10)^2,IF(E5&lt;=50,1-0.00125*(50-E5)^2,IF(E5&lt;=70,1-0.00125*(E5-50)^2,IF(E5&lt;90,0.00125*(90-E5)^2,0%)))))</f>
        <v>0</v>
      </c>
      <c r="S39" s="6">
        <f aca="true" t="shared" si="14" ref="S39:S67">IF(E5&lt;=50,0%,IF(E5&lt;=70,0.00125*(E5-50)^2,IF(E5&lt;=90,1-0.00125*(90-E5)^2-0.00125*(E5-70)^2,0.00125*(110-E5)^2)))</f>
        <v>0</v>
      </c>
      <c r="T39" s="6">
        <f aca="true" t="shared" si="15" ref="T39:T67">IF(E5&lt;70,0%,IF(E5&lt;=90,0.00125*(E5-70)^2,1-0.00125*(110-E5)^2))</f>
        <v>0</v>
      </c>
      <c r="U39" s="3">
        <v>0</v>
      </c>
      <c r="V39" s="6">
        <f aca="true" t="shared" si="16" ref="V39:V67">IF(F5&lt;=10,100%,IF(F5&gt;=50,0%,IF(F5&lt;30,1-0.00125*(F5-10)^2,0.00125*(50-F5)^2)))</f>
        <v>1</v>
      </c>
      <c r="W39" s="6">
        <f aca="true" t="shared" si="17" ref="W39:W67">IF(F5&lt;=10,0%,IF(F5&lt;=30,0.00125*(F5-10)^2,IF(F5&lt;=50,1-0.00125*(50-F5)^2,IF(F5&lt;=70,1-0.00125*(F5-50)^2,IF(F5&lt;90,0.00125*(90-F5)^2,0%)))))</f>
        <v>0</v>
      </c>
      <c r="X39" s="6">
        <f aca="true" t="shared" si="18" ref="X39:X67">IF(F5&lt;=50,0%,IF(F5&lt;=70,0.00125*(F5-50)^2,IF(F5&lt;=90,1-0.00125*(90-F5)^2-0.00125*(F5-70)^2,0.00125*(110-F5)^2)))</f>
        <v>0</v>
      </c>
      <c r="Y39" s="6">
        <f aca="true" t="shared" si="19" ref="Y39:Y67">IF(F5&lt;70,0%,IF(F5&lt;=90,0.00125*(F5-70)^2,1-0.00125*(110-F5)^2))</f>
        <v>0</v>
      </c>
      <c r="AA39" s="6">
        <f aca="true" t="shared" si="20" ref="AA39:AA67">IF(G5&lt;=10,100%,IF(G5&gt;=50,0%,IF(G5&lt;30,1-0.00125*(G5-10)^2,0.00125*(50-G5)^2)))</f>
        <v>1</v>
      </c>
      <c r="AB39" s="6">
        <f aca="true" t="shared" si="21" ref="AB39:AB67">IF(G5&lt;=10,0%,IF(G5&lt;=30,0.00125*(G5-10)^2,IF(G5&lt;=50,1-0.00125*(50-G5)^2,IF(G5&lt;=70,1-0.00125*(G5-50)^2,IF(G5&lt;90,0.00125*(90-G5)^2,0%)))))</f>
        <v>0</v>
      </c>
      <c r="AC39" s="6">
        <f aca="true" t="shared" si="22" ref="AC39:AC67">IF(G5&lt;=50,0%,IF(G5&lt;=70,0.00125*(G5-50)^2,IF(G5&lt;=90,1-0.00125*(90-G5)^2-0.00125*(G5-70)^2,0.00125*(110-G5)^2)))</f>
        <v>0</v>
      </c>
      <c r="AD39" s="6">
        <f aca="true" t="shared" si="23" ref="AD39:AD67">IF(G5&lt;70,0%,IF(G5&lt;=90,0.00125*(G5-70)^2,1-0.00125*(110-G5)^2))</f>
        <v>0</v>
      </c>
      <c r="AE39" s="3">
        <v>0</v>
      </c>
      <c r="AF39" s="6">
        <f aca="true" t="shared" si="24" ref="AF39:AF67">IF(H5&lt;=10,100%,IF(H5&gt;=50,0%,IF(H5&lt;30,1-0.00125*(H5-10)^2,0.00125*(50-H5)^2)))</f>
        <v>1</v>
      </c>
      <c r="AG39" s="6">
        <f aca="true" t="shared" si="25" ref="AG39:AG67">IF(H5&lt;=10,0%,IF(H5&lt;=30,0.00125*(H5-10)^2,IF(H5&lt;=50,1-0.00125*(50-H5)^2,IF(H5&lt;=70,1-0.00125*(H5-50)^2,IF(H5&lt;90,0.00125*(90-H5)^2,0%)))))</f>
        <v>0</v>
      </c>
      <c r="AH39" s="6">
        <f aca="true" t="shared" si="26" ref="AH39:AH67">IF(H5&lt;=50,0%,IF(H5&lt;=70,0.00125*(H5-50)^2,IF(H5&lt;=90,1-0.00125*(90-H5)^2-0.00125*(H5-70)^2,0.00125*(110-H5)^2)))</f>
        <v>0</v>
      </c>
      <c r="AI39" s="6">
        <f aca="true" t="shared" si="27" ref="AI39:AI67">IF(H5&lt;70,0%,IF(H5&lt;=90,0.00125*(H5-70)^2,1-0.00125*(110-H5)^2))</f>
        <v>0</v>
      </c>
      <c r="AK39" s="6">
        <f aca="true" t="shared" si="28" ref="AK39:AK67">IF(I5&lt;=10,100%,IF(I5&gt;=50,0%,IF(I5&lt;30,1-0.00125*(I5-10)^2,0.00125*(50-I5)^2)))</f>
        <v>1</v>
      </c>
      <c r="AL39" s="6">
        <f aca="true" t="shared" si="29" ref="AL39:AL67">IF(I5&lt;=10,0%,IF(I5&lt;=30,0.00125*(I5-10)^2,IF(I5&lt;=50,1-0.00125*(50-I5)^2,IF(I5&lt;=70,1-0.00125*(I5-50)^2,IF(I5&lt;90,0.00125*(90-I5)^2,0%)))))</f>
        <v>0</v>
      </c>
      <c r="AM39" s="6">
        <f aca="true" t="shared" si="30" ref="AM39:AM67">IF(I5&lt;=50,0%,IF(I5&lt;=70,0.00125*(I5-50)^2,IF(I5&lt;=90,1-0.00125*(90-I5)^2-0.00125*(I5-70)^2,0.00125*(110-I5)^2)))</f>
        <v>0</v>
      </c>
      <c r="AN39" s="6">
        <f aca="true" t="shared" si="31" ref="AN39:AN67">IF(I5&lt;70,0%,IF(I5&lt;=90,0.00125*(I5-70)^2,1-0.00125*(110-I5)^2))</f>
        <v>0</v>
      </c>
      <c r="AO39" s="3">
        <v>0</v>
      </c>
      <c r="AP39" s="6">
        <f aca="true" t="shared" si="32" ref="AP39:AP67">IF(J5&lt;=10,100%,IF(J5&gt;=50,0%,IF(J5&lt;30,1-0.00125*(J5-10)^2,0.00125*(50-J5)^2)))</f>
        <v>1</v>
      </c>
      <c r="AQ39" s="6">
        <f aca="true" t="shared" si="33" ref="AQ39:AQ67">IF(J5&lt;=10,0%,IF(J5&lt;=30,0.00125*(J5-10)^2,IF(J5&lt;=50,1-0.00125*(50-J5)^2,IF(J5&lt;=70,1-0.00125*(J5-50)^2,IF(J5&lt;90,0.00125*(90-J5)^2,0%)))))</f>
        <v>0</v>
      </c>
      <c r="AR39" s="6">
        <f aca="true" t="shared" si="34" ref="AR39:AR67">IF(J5&lt;=50,0%,IF(J5&lt;=70,0.00125*(J5-50)^2,IF(J5&lt;=90,1-0.00125*(90-J5)^2-0.00125*(J5-70)^2,0.00125*(110-J5)^2)))</f>
        <v>0</v>
      </c>
      <c r="AS39" s="6">
        <f aca="true" t="shared" si="35" ref="AS39:AS67">IF(J5&lt;70,0%,IF(J5&lt;=90,0.00125*(J5-70)^2,1-0.00125*(110-J5)^2))</f>
        <v>0</v>
      </c>
      <c r="AU39" s="7" t="s">
        <v>22</v>
      </c>
    </row>
    <row r="40" spans="1:47" ht="11.25">
      <c r="A40" s="3">
        <v>0.05</v>
      </c>
      <c r="B40" s="6">
        <f t="shared" si="0"/>
        <v>1</v>
      </c>
      <c r="C40" s="6">
        <f t="shared" si="1"/>
        <v>0</v>
      </c>
      <c r="D40" s="6">
        <f t="shared" si="2"/>
        <v>0</v>
      </c>
      <c r="E40" s="6">
        <f t="shared" si="3"/>
        <v>0</v>
      </c>
      <c r="G40" s="6">
        <f t="shared" si="4"/>
        <v>1</v>
      </c>
      <c r="H40" s="6">
        <f t="shared" si="5"/>
        <v>0</v>
      </c>
      <c r="I40" s="6">
        <f t="shared" si="6"/>
        <v>0</v>
      </c>
      <c r="J40" s="6">
        <f t="shared" si="7"/>
        <v>0</v>
      </c>
      <c r="K40" s="3">
        <v>0.05</v>
      </c>
      <c r="L40" s="6">
        <f t="shared" si="8"/>
        <v>1</v>
      </c>
      <c r="M40" s="6">
        <f t="shared" si="9"/>
        <v>0</v>
      </c>
      <c r="N40" s="6">
        <f t="shared" si="10"/>
        <v>0</v>
      </c>
      <c r="O40" s="6">
        <f t="shared" si="11"/>
        <v>0</v>
      </c>
      <c r="Q40" s="6">
        <f t="shared" si="12"/>
        <v>1</v>
      </c>
      <c r="R40" s="6">
        <f t="shared" si="13"/>
        <v>0</v>
      </c>
      <c r="S40" s="6">
        <f t="shared" si="14"/>
        <v>0</v>
      </c>
      <c r="T40" s="6">
        <f t="shared" si="15"/>
        <v>0</v>
      </c>
      <c r="U40" s="3">
        <v>0.05</v>
      </c>
      <c r="V40" s="6">
        <f t="shared" si="16"/>
        <v>1</v>
      </c>
      <c r="W40" s="6">
        <f t="shared" si="17"/>
        <v>0</v>
      </c>
      <c r="X40" s="6">
        <f t="shared" si="18"/>
        <v>0</v>
      </c>
      <c r="Y40" s="6">
        <f t="shared" si="19"/>
        <v>0</v>
      </c>
      <c r="AA40" s="6">
        <f t="shared" si="20"/>
        <v>1</v>
      </c>
      <c r="AB40" s="6">
        <f t="shared" si="21"/>
        <v>0</v>
      </c>
      <c r="AC40" s="6">
        <f t="shared" si="22"/>
        <v>0</v>
      </c>
      <c r="AD40" s="6">
        <f t="shared" si="23"/>
        <v>0</v>
      </c>
      <c r="AE40" s="3">
        <v>0.05</v>
      </c>
      <c r="AF40" s="6">
        <f t="shared" si="24"/>
        <v>1</v>
      </c>
      <c r="AG40" s="6">
        <f t="shared" si="25"/>
        <v>0</v>
      </c>
      <c r="AH40" s="6">
        <f t="shared" si="26"/>
        <v>0</v>
      </c>
      <c r="AI40" s="6">
        <f t="shared" si="27"/>
        <v>0</v>
      </c>
      <c r="AK40" s="6">
        <f t="shared" si="28"/>
        <v>1</v>
      </c>
      <c r="AL40" s="6">
        <f t="shared" si="29"/>
        <v>0</v>
      </c>
      <c r="AM40" s="6">
        <f t="shared" si="30"/>
        <v>0</v>
      </c>
      <c r="AN40" s="6">
        <f t="shared" si="31"/>
        <v>0</v>
      </c>
      <c r="AO40" s="3">
        <v>0.05</v>
      </c>
      <c r="AP40" s="6">
        <f t="shared" si="32"/>
        <v>0.998046875</v>
      </c>
      <c r="AQ40" s="6">
        <f t="shared" si="33"/>
        <v>0.001953125</v>
      </c>
      <c r="AR40" s="6">
        <f t="shared" si="34"/>
        <v>0</v>
      </c>
      <c r="AS40" s="6">
        <f t="shared" si="35"/>
        <v>0</v>
      </c>
      <c r="AU40" s="7" t="s">
        <v>22</v>
      </c>
    </row>
    <row r="41" spans="1:47" ht="11.25">
      <c r="A41" s="3">
        <v>0.1</v>
      </c>
      <c r="B41" s="6">
        <f t="shared" si="0"/>
        <v>1</v>
      </c>
      <c r="C41" s="6">
        <f t="shared" si="1"/>
        <v>0</v>
      </c>
      <c r="D41" s="6">
        <f t="shared" si="2"/>
        <v>0</v>
      </c>
      <c r="E41" s="6">
        <f t="shared" si="3"/>
        <v>0</v>
      </c>
      <c r="G41" s="6">
        <f t="shared" si="4"/>
        <v>1</v>
      </c>
      <c r="H41" s="6">
        <f t="shared" si="5"/>
        <v>0</v>
      </c>
      <c r="I41" s="6">
        <f t="shared" si="6"/>
        <v>0</v>
      </c>
      <c r="J41" s="6">
        <f t="shared" si="7"/>
        <v>0</v>
      </c>
      <c r="K41" s="3">
        <v>0.1</v>
      </c>
      <c r="L41" s="6">
        <f t="shared" si="8"/>
        <v>1</v>
      </c>
      <c r="M41" s="6">
        <f t="shared" si="9"/>
        <v>0</v>
      </c>
      <c r="N41" s="6">
        <f t="shared" si="10"/>
        <v>0</v>
      </c>
      <c r="O41" s="6">
        <f t="shared" si="11"/>
        <v>0</v>
      </c>
      <c r="Q41" s="6">
        <f t="shared" si="12"/>
        <v>1</v>
      </c>
      <c r="R41" s="6">
        <f t="shared" si="13"/>
        <v>0</v>
      </c>
      <c r="S41" s="6">
        <f t="shared" si="14"/>
        <v>0</v>
      </c>
      <c r="T41" s="6">
        <f t="shared" si="15"/>
        <v>0</v>
      </c>
      <c r="U41" s="3">
        <v>0.1</v>
      </c>
      <c r="V41" s="6">
        <f t="shared" si="16"/>
        <v>1</v>
      </c>
      <c r="W41" s="6">
        <f t="shared" si="17"/>
        <v>0</v>
      </c>
      <c r="X41" s="6">
        <f t="shared" si="18"/>
        <v>0</v>
      </c>
      <c r="Y41" s="6">
        <f t="shared" si="19"/>
        <v>0</v>
      </c>
      <c r="AA41" s="6">
        <f t="shared" si="20"/>
        <v>1</v>
      </c>
      <c r="AB41" s="6">
        <f t="shared" si="21"/>
        <v>0</v>
      </c>
      <c r="AC41" s="6">
        <f t="shared" si="22"/>
        <v>0</v>
      </c>
      <c r="AD41" s="6">
        <f t="shared" si="23"/>
        <v>0</v>
      </c>
      <c r="AE41" s="3">
        <v>0.1</v>
      </c>
      <c r="AF41" s="6">
        <f t="shared" si="24"/>
        <v>0.9921875</v>
      </c>
      <c r="AG41" s="6">
        <f t="shared" si="25"/>
        <v>0.0078125</v>
      </c>
      <c r="AH41" s="6">
        <f t="shared" si="26"/>
        <v>0</v>
      </c>
      <c r="AI41" s="6">
        <f t="shared" si="27"/>
        <v>0</v>
      </c>
      <c r="AK41" s="6">
        <f t="shared" si="28"/>
        <v>0.9296875</v>
      </c>
      <c r="AL41" s="6">
        <f t="shared" si="29"/>
        <v>0.0703125</v>
      </c>
      <c r="AM41" s="6">
        <f t="shared" si="30"/>
        <v>0</v>
      </c>
      <c r="AN41" s="6">
        <f t="shared" si="31"/>
        <v>0</v>
      </c>
      <c r="AO41" s="3">
        <v>0.1</v>
      </c>
      <c r="AP41" s="6">
        <f t="shared" si="32"/>
        <v>0.8046875</v>
      </c>
      <c r="AQ41" s="6">
        <f t="shared" si="33"/>
        <v>0.1953125</v>
      </c>
      <c r="AR41" s="6">
        <f t="shared" si="34"/>
        <v>0</v>
      </c>
      <c r="AS41" s="6">
        <f t="shared" si="35"/>
        <v>0</v>
      </c>
      <c r="AU41" s="7" t="s">
        <v>22</v>
      </c>
    </row>
    <row r="42" spans="1:47" ht="11.25">
      <c r="A42" s="3">
        <v>0.15</v>
      </c>
      <c r="B42" s="6">
        <f t="shared" si="0"/>
        <v>1</v>
      </c>
      <c r="C42" s="6">
        <f t="shared" si="1"/>
        <v>0</v>
      </c>
      <c r="D42" s="6">
        <f t="shared" si="2"/>
        <v>0</v>
      </c>
      <c r="E42" s="6">
        <f t="shared" si="3"/>
        <v>0</v>
      </c>
      <c r="G42" s="6">
        <f t="shared" si="4"/>
        <v>1</v>
      </c>
      <c r="H42" s="6">
        <f t="shared" si="5"/>
        <v>0</v>
      </c>
      <c r="I42" s="6">
        <f t="shared" si="6"/>
        <v>0</v>
      </c>
      <c r="J42" s="6">
        <f t="shared" si="7"/>
        <v>0</v>
      </c>
      <c r="K42" s="3">
        <v>0.15</v>
      </c>
      <c r="L42" s="6">
        <f t="shared" si="8"/>
        <v>1</v>
      </c>
      <c r="M42" s="6">
        <f t="shared" si="9"/>
        <v>0</v>
      </c>
      <c r="N42" s="6">
        <f t="shared" si="10"/>
        <v>0</v>
      </c>
      <c r="O42" s="6">
        <f t="shared" si="11"/>
        <v>0</v>
      </c>
      <c r="Q42" s="6">
        <f t="shared" si="12"/>
        <v>0.996171875</v>
      </c>
      <c r="R42" s="6">
        <f t="shared" si="13"/>
        <v>0.003828125</v>
      </c>
      <c r="S42" s="6">
        <f t="shared" si="14"/>
        <v>0</v>
      </c>
      <c r="T42" s="6">
        <f t="shared" si="15"/>
        <v>0</v>
      </c>
      <c r="U42" s="3">
        <v>0.15</v>
      </c>
      <c r="V42" s="6">
        <f t="shared" si="16"/>
        <v>0.98</v>
      </c>
      <c r="W42" s="6">
        <f t="shared" si="17"/>
        <v>0.02</v>
      </c>
      <c r="X42" s="6">
        <f t="shared" si="18"/>
        <v>0</v>
      </c>
      <c r="Y42" s="6">
        <f t="shared" si="19"/>
        <v>0</v>
      </c>
      <c r="AA42" s="6">
        <f t="shared" si="20"/>
        <v>0.951171875</v>
      </c>
      <c r="AB42" s="6">
        <f t="shared" si="21"/>
        <v>0.048828125</v>
      </c>
      <c r="AC42" s="6">
        <f t="shared" si="22"/>
        <v>0</v>
      </c>
      <c r="AD42" s="6">
        <f t="shared" si="23"/>
        <v>0</v>
      </c>
      <c r="AE42" s="3">
        <v>0.15</v>
      </c>
      <c r="AF42" s="6">
        <f t="shared" si="24"/>
        <v>0.868671875</v>
      </c>
      <c r="AG42" s="6">
        <f t="shared" si="25"/>
        <v>0.131328125</v>
      </c>
      <c r="AH42" s="6">
        <f t="shared" si="26"/>
        <v>0</v>
      </c>
      <c r="AI42" s="6">
        <f t="shared" si="27"/>
        <v>0</v>
      </c>
      <c r="AK42" s="6">
        <f t="shared" si="28"/>
        <v>0.6171875</v>
      </c>
      <c r="AL42" s="6">
        <f t="shared" si="29"/>
        <v>0.3828125</v>
      </c>
      <c r="AM42" s="6">
        <f t="shared" si="30"/>
        <v>0</v>
      </c>
      <c r="AN42" s="6">
        <f t="shared" si="31"/>
        <v>0</v>
      </c>
      <c r="AO42" s="3">
        <v>0.15</v>
      </c>
      <c r="AP42" s="6">
        <f t="shared" si="32"/>
        <v>0.28125</v>
      </c>
      <c r="AQ42" s="6">
        <f t="shared" si="33"/>
        <v>0.71875</v>
      </c>
      <c r="AR42" s="6">
        <f t="shared" si="34"/>
        <v>0</v>
      </c>
      <c r="AS42" s="6">
        <f t="shared" si="35"/>
        <v>0</v>
      </c>
      <c r="AU42" s="7" t="s">
        <v>22</v>
      </c>
    </row>
    <row r="43" spans="1:47" ht="11.25">
      <c r="A43" s="3">
        <v>0.2</v>
      </c>
      <c r="B43" s="6">
        <f t="shared" si="0"/>
        <v>1</v>
      </c>
      <c r="C43" s="6">
        <f t="shared" si="1"/>
        <v>0</v>
      </c>
      <c r="D43" s="6">
        <f t="shared" si="2"/>
        <v>0</v>
      </c>
      <c r="E43" s="6">
        <f t="shared" si="3"/>
        <v>0</v>
      </c>
      <c r="G43" s="6">
        <f t="shared" si="4"/>
        <v>1</v>
      </c>
      <c r="H43" s="6">
        <f t="shared" si="5"/>
        <v>0</v>
      </c>
      <c r="I43" s="6">
        <f t="shared" si="6"/>
        <v>0</v>
      </c>
      <c r="J43" s="6">
        <f t="shared" si="7"/>
        <v>0</v>
      </c>
      <c r="K43" s="3">
        <v>0.2</v>
      </c>
      <c r="L43" s="6">
        <f t="shared" si="8"/>
        <v>0.9971875</v>
      </c>
      <c r="M43" s="6">
        <f t="shared" si="9"/>
        <v>0.0028125</v>
      </c>
      <c r="N43" s="6">
        <f t="shared" si="10"/>
        <v>0</v>
      </c>
      <c r="O43" s="6">
        <f t="shared" si="11"/>
        <v>0</v>
      </c>
      <c r="Q43" s="6">
        <f t="shared" si="12"/>
        <v>0.9471875</v>
      </c>
      <c r="R43" s="6">
        <f t="shared" si="13"/>
        <v>0.0528125</v>
      </c>
      <c r="S43" s="6">
        <f t="shared" si="14"/>
        <v>0</v>
      </c>
      <c r="T43" s="6">
        <f t="shared" si="15"/>
        <v>0</v>
      </c>
      <c r="U43" s="3">
        <v>0.2</v>
      </c>
      <c r="V43" s="6">
        <f t="shared" si="16"/>
        <v>0.875</v>
      </c>
      <c r="W43" s="6">
        <f t="shared" si="17"/>
        <v>0.125</v>
      </c>
      <c r="X43" s="6">
        <f t="shared" si="18"/>
        <v>0</v>
      </c>
      <c r="Y43" s="6">
        <f t="shared" si="19"/>
        <v>0</v>
      </c>
      <c r="AA43" s="6">
        <f t="shared" si="20"/>
        <v>0.8046875</v>
      </c>
      <c r="AB43" s="6">
        <f t="shared" si="21"/>
        <v>0.1953125</v>
      </c>
      <c r="AC43" s="6">
        <f t="shared" si="22"/>
        <v>0</v>
      </c>
      <c r="AD43" s="6">
        <f t="shared" si="23"/>
        <v>0</v>
      </c>
      <c r="AE43" s="3">
        <v>0.2</v>
      </c>
      <c r="AF43" s="6">
        <f t="shared" si="24"/>
        <v>0.595</v>
      </c>
      <c r="AG43" s="6">
        <f t="shared" si="25"/>
        <v>0.405</v>
      </c>
      <c r="AH43" s="6">
        <f t="shared" si="26"/>
        <v>0</v>
      </c>
      <c r="AI43" s="6">
        <f t="shared" si="27"/>
        <v>0</v>
      </c>
      <c r="AK43" s="6">
        <f t="shared" si="28"/>
        <v>0.1953125</v>
      </c>
      <c r="AL43" s="6">
        <f t="shared" si="29"/>
        <v>0.8046875</v>
      </c>
      <c r="AM43" s="6">
        <f t="shared" si="30"/>
        <v>0</v>
      </c>
      <c r="AN43" s="6">
        <f t="shared" si="31"/>
        <v>0</v>
      </c>
      <c r="AO43" s="3">
        <v>0.2</v>
      </c>
      <c r="AP43" s="6">
        <f t="shared" si="32"/>
        <v>0.0078125</v>
      </c>
      <c r="AQ43" s="6">
        <f t="shared" si="33"/>
        <v>0.9921875</v>
      </c>
      <c r="AR43" s="6">
        <f t="shared" si="34"/>
        <v>0</v>
      </c>
      <c r="AS43" s="6">
        <f t="shared" si="35"/>
        <v>0</v>
      </c>
      <c r="AU43" s="7" t="s">
        <v>22</v>
      </c>
    </row>
    <row r="44" spans="1:47" ht="11.25">
      <c r="A44" s="3">
        <v>0.25</v>
      </c>
      <c r="B44" s="6">
        <f t="shared" si="0"/>
        <v>1</v>
      </c>
      <c r="C44" s="6">
        <f t="shared" si="1"/>
        <v>0</v>
      </c>
      <c r="D44" s="6">
        <f t="shared" si="2"/>
        <v>0</v>
      </c>
      <c r="E44" s="6">
        <f t="shared" si="3"/>
        <v>0</v>
      </c>
      <c r="G44" s="6">
        <f t="shared" si="4"/>
        <v>1</v>
      </c>
      <c r="H44" s="6">
        <f t="shared" si="5"/>
        <v>0</v>
      </c>
      <c r="I44" s="6">
        <f t="shared" si="6"/>
        <v>0</v>
      </c>
      <c r="J44" s="6">
        <f t="shared" si="7"/>
        <v>0</v>
      </c>
      <c r="K44" s="3">
        <v>0.25</v>
      </c>
      <c r="L44" s="6">
        <f t="shared" si="8"/>
        <v>0.9746875</v>
      </c>
      <c r="M44" s="6">
        <f t="shared" si="9"/>
        <v>0.0253125</v>
      </c>
      <c r="N44" s="6">
        <f t="shared" si="10"/>
        <v>0</v>
      </c>
      <c r="O44" s="6">
        <f t="shared" si="11"/>
        <v>0</v>
      </c>
      <c r="Q44" s="6">
        <f t="shared" si="12"/>
        <v>0.8555468749999999</v>
      </c>
      <c r="R44" s="6">
        <f t="shared" si="13"/>
        <v>0.14445312500000002</v>
      </c>
      <c r="S44" s="6">
        <f t="shared" si="14"/>
        <v>0</v>
      </c>
      <c r="T44" s="6">
        <f t="shared" si="15"/>
        <v>0</v>
      </c>
      <c r="U44" s="3">
        <v>0.25</v>
      </c>
      <c r="V44" s="6">
        <f t="shared" si="16"/>
        <v>0.6799999999999999</v>
      </c>
      <c r="W44" s="6">
        <f t="shared" si="17"/>
        <v>0.32</v>
      </c>
      <c r="X44" s="6">
        <f t="shared" si="18"/>
        <v>0</v>
      </c>
      <c r="Y44" s="6">
        <f t="shared" si="19"/>
        <v>0</v>
      </c>
      <c r="AA44" s="6">
        <f t="shared" si="20"/>
        <v>0.5246875</v>
      </c>
      <c r="AB44" s="6">
        <f t="shared" si="21"/>
        <v>0.4753125</v>
      </c>
      <c r="AC44" s="6">
        <f t="shared" si="22"/>
        <v>0</v>
      </c>
      <c r="AD44" s="6">
        <f t="shared" si="23"/>
        <v>0</v>
      </c>
      <c r="AE44" s="3">
        <v>0.25</v>
      </c>
      <c r="AF44" s="6">
        <f t="shared" si="24"/>
        <v>0.253828125</v>
      </c>
      <c r="AG44" s="6">
        <f t="shared" si="25"/>
        <v>0.7461718749999999</v>
      </c>
      <c r="AH44" s="6">
        <f t="shared" si="26"/>
        <v>0</v>
      </c>
      <c r="AI44" s="6">
        <f t="shared" si="27"/>
        <v>0</v>
      </c>
      <c r="AK44" s="6">
        <f t="shared" si="28"/>
        <v>0.006328125</v>
      </c>
      <c r="AL44" s="6">
        <f t="shared" si="29"/>
        <v>0.993671875</v>
      </c>
      <c r="AM44" s="6">
        <f t="shared" si="30"/>
        <v>0</v>
      </c>
      <c r="AN44" s="6">
        <f t="shared" si="31"/>
        <v>0</v>
      </c>
      <c r="AO44" s="3">
        <v>0.25</v>
      </c>
      <c r="AP44" s="6">
        <f t="shared" si="32"/>
        <v>0</v>
      </c>
      <c r="AQ44" s="6">
        <f t="shared" si="33"/>
        <v>0.812421875</v>
      </c>
      <c r="AR44" s="6">
        <f t="shared" si="34"/>
        <v>0.187578125</v>
      </c>
      <c r="AS44" s="6">
        <f t="shared" si="35"/>
        <v>0</v>
      </c>
      <c r="AU44" s="7" t="s">
        <v>22</v>
      </c>
    </row>
    <row r="45" spans="1:47" ht="11.25">
      <c r="A45" s="3">
        <v>0.3</v>
      </c>
      <c r="B45" s="6">
        <f t="shared" si="0"/>
        <v>1</v>
      </c>
      <c r="C45" s="6">
        <f t="shared" si="1"/>
        <v>0</v>
      </c>
      <c r="D45" s="6">
        <f t="shared" si="2"/>
        <v>0</v>
      </c>
      <c r="E45" s="6">
        <f t="shared" si="3"/>
        <v>0</v>
      </c>
      <c r="G45" s="6">
        <f t="shared" si="4"/>
        <v>0.9921875</v>
      </c>
      <c r="H45" s="6">
        <f t="shared" si="5"/>
        <v>0.0078125</v>
      </c>
      <c r="I45" s="6">
        <f t="shared" si="6"/>
        <v>0</v>
      </c>
      <c r="J45" s="6">
        <f t="shared" si="7"/>
        <v>0</v>
      </c>
      <c r="K45" s="3">
        <v>0.3</v>
      </c>
      <c r="L45" s="6">
        <f t="shared" si="8"/>
        <v>0.9296875</v>
      </c>
      <c r="M45" s="6">
        <f t="shared" si="9"/>
        <v>0.0703125</v>
      </c>
      <c r="N45" s="6">
        <f t="shared" si="10"/>
        <v>0</v>
      </c>
      <c r="O45" s="6">
        <f t="shared" si="11"/>
        <v>0</v>
      </c>
      <c r="Q45" s="6">
        <f t="shared" si="12"/>
        <v>0.71875</v>
      </c>
      <c r="R45" s="6">
        <f t="shared" si="13"/>
        <v>0.28125</v>
      </c>
      <c r="S45" s="6">
        <f t="shared" si="14"/>
        <v>0</v>
      </c>
      <c r="T45" s="6">
        <f t="shared" si="15"/>
        <v>0</v>
      </c>
      <c r="U45" s="3">
        <v>0.3</v>
      </c>
      <c r="V45" s="6">
        <f t="shared" si="16"/>
        <v>0.405</v>
      </c>
      <c r="W45" s="6">
        <f t="shared" si="17"/>
        <v>0.595</v>
      </c>
      <c r="X45" s="6">
        <f t="shared" si="18"/>
        <v>0</v>
      </c>
      <c r="Y45" s="6">
        <f t="shared" si="19"/>
        <v>0</v>
      </c>
      <c r="AA45" s="6">
        <f t="shared" si="20"/>
        <v>0.2278125</v>
      </c>
      <c r="AB45" s="6">
        <f t="shared" si="21"/>
        <v>0.7721875</v>
      </c>
      <c r="AC45" s="6">
        <f t="shared" si="22"/>
        <v>0</v>
      </c>
      <c r="AD45" s="6">
        <f t="shared" si="23"/>
        <v>0</v>
      </c>
      <c r="AE45" s="3">
        <v>0.3</v>
      </c>
      <c r="AF45" s="6">
        <f t="shared" si="24"/>
        <v>0.0528125</v>
      </c>
      <c r="AG45" s="6">
        <f t="shared" si="25"/>
        <v>0.9471875</v>
      </c>
      <c r="AH45" s="6">
        <f t="shared" si="26"/>
        <v>0</v>
      </c>
      <c r="AI45" s="6">
        <f t="shared" si="27"/>
        <v>0</v>
      </c>
      <c r="AK45" s="6">
        <f t="shared" si="28"/>
        <v>0</v>
      </c>
      <c r="AL45" s="6">
        <f t="shared" si="29"/>
        <v>0.92</v>
      </c>
      <c r="AM45" s="6">
        <f t="shared" si="30"/>
        <v>0.08</v>
      </c>
      <c r="AN45" s="6">
        <f t="shared" si="31"/>
        <v>0</v>
      </c>
      <c r="AO45" s="3">
        <v>0.3</v>
      </c>
      <c r="AP45" s="6">
        <f t="shared" si="32"/>
        <v>0</v>
      </c>
      <c r="AQ45" s="6">
        <f t="shared" si="33"/>
        <v>0.21125</v>
      </c>
      <c r="AR45" s="6">
        <f t="shared" si="34"/>
        <v>0.7275</v>
      </c>
      <c r="AS45" s="6">
        <f t="shared" si="35"/>
        <v>0.06125</v>
      </c>
      <c r="AU45" s="7" t="s">
        <v>22</v>
      </c>
    </row>
    <row r="46" spans="1:47" ht="11.25">
      <c r="A46" s="3">
        <v>0.35</v>
      </c>
      <c r="B46" s="6">
        <f t="shared" si="0"/>
        <v>1</v>
      </c>
      <c r="C46" s="6">
        <f t="shared" si="1"/>
        <v>0</v>
      </c>
      <c r="D46" s="6">
        <f t="shared" si="2"/>
        <v>0</v>
      </c>
      <c r="E46" s="6">
        <f t="shared" si="3"/>
        <v>0</v>
      </c>
      <c r="G46" s="6">
        <f t="shared" si="4"/>
        <v>0.96875</v>
      </c>
      <c r="H46" s="6">
        <f t="shared" si="5"/>
        <v>0.03125</v>
      </c>
      <c r="I46" s="6">
        <f t="shared" si="6"/>
        <v>0</v>
      </c>
      <c r="J46" s="6">
        <f t="shared" si="7"/>
        <v>0</v>
      </c>
      <c r="K46" s="3">
        <v>0.35</v>
      </c>
      <c r="L46" s="6">
        <f t="shared" si="8"/>
        <v>0.841796875</v>
      </c>
      <c r="M46" s="6">
        <f t="shared" si="9"/>
        <v>0.158203125</v>
      </c>
      <c r="N46" s="6">
        <f t="shared" si="10"/>
        <v>0</v>
      </c>
      <c r="O46" s="6">
        <f t="shared" si="11"/>
        <v>0</v>
      </c>
      <c r="Q46" s="6">
        <f t="shared" si="12"/>
        <v>0.5246875</v>
      </c>
      <c r="R46" s="6">
        <f t="shared" si="13"/>
        <v>0.4753125</v>
      </c>
      <c r="S46" s="6">
        <f t="shared" si="14"/>
        <v>0</v>
      </c>
      <c r="T46" s="6">
        <f t="shared" si="15"/>
        <v>0</v>
      </c>
      <c r="U46" s="3">
        <v>0.35</v>
      </c>
      <c r="V46" s="6">
        <f t="shared" si="16"/>
        <v>0.18</v>
      </c>
      <c r="W46" s="6">
        <f t="shared" si="17"/>
        <v>0.8200000000000001</v>
      </c>
      <c r="X46" s="6">
        <f t="shared" si="18"/>
        <v>0</v>
      </c>
      <c r="Y46" s="6">
        <f t="shared" si="19"/>
        <v>0</v>
      </c>
      <c r="AA46" s="6">
        <f t="shared" si="20"/>
        <v>0.045</v>
      </c>
      <c r="AB46" s="6">
        <f t="shared" si="21"/>
        <v>0.955</v>
      </c>
      <c r="AC46" s="6">
        <f t="shared" si="22"/>
        <v>0</v>
      </c>
      <c r="AD46" s="6">
        <f t="shared" si="23"/>
        <v>0</v>
      </c>
      <c r="AE46" s="3">
        <v>0.35</v>
      </c>
      <c r="AF46" s="6">
        <f t="shared" si="24"/>
        <v>0</v>
      </c>
      <c r="AG46" s="6">
        <f t="shared" si="25"/>
        <v>0.996171875</v>
      </c>
      <c r="AH46" s="6">
        <f t="shared" si="26"/>
        <v>0.003828125</v>
      </c>
      <c r="AI46" s="6">
        <f t="shared" si="27"/>
        <v>0</v>
      </c>
      <c r="AK46" s="6">
        <f t="shared" si="28"/>
        <v>0</v>
      </c>
      <c r="AL46" s="6">
        <f t="shared" si="29"/>
        <v>0.5</v>
      </c>
      <c r="AM46" s="6">
        <f t="shared" si="30"/>
        <v>0.5</v>
      </c>
      <c r="AN46" s="6">
        <f t="shared" si="31"/>
        <v>0</v>
      </c>
      <c r="AO46" s="3">
        <v>0.35</v>
      </c>
      <c r="AP46" s="6">
        <f t="shared" si="32"/>
        <v>0</v>
      </c>
      <c r="AQ46" s="6">
        <f t="shared" si="33"/>
        <v>0.0078125</v>
      </c>
      <c r="AR46" s="6">
        <f t="shared" si="34"/>
        <v>0.609375</v>
      </c>
      <c r="AS46" s="6">
        <f t="shared" si="35"/>
        <v>0.3828125</v>
      </c>
      <c r="AU46" s="7" t="s">
        <v>22</v>
      </c>
    </row>
    <row r="47" spans="1:47" ht="11.25">
      <c r="A47" s="3">
        <v>0.4</v>
      </c>
      <c r="B47" s="6">
        <f t="shared" si="0"/>
        <v>1</v>
      </c>
      <c r="C47" s="6">
        <f t="shared" si="1"/>
        <v>0</v>
      </c>
      <c r="D47" s="6">
        <f t="shared" si="2"/>
        <v>0</v>
      </c>
      <c r="E47" s="6">
        <f t="shared" si="3"/>
        <v>0</v>
      </c>
      <c r="G47" s="6">
        <f t="shared" si="4"/>
        <v>0.9296875</v>
      </c>
      <c r="H47" s="6">
        <f t="shared" si="5"/>
        <v>0.0703125</v>
      </c>
      <c r="I47" s="6">
        <f t="shared" si="6"/>
        <v>0</v>
      </c>
      <c r="J47" s="6">
        <f t="shared" si="7"/>
        <v>0</v>
      </c>
      <c r="K47" s="3">
        <v>0.4</v>
      </c>
      <c r="L47" s="6">
        <f t="shared" si="8"/>
        <v>0.71875</v>
      </c>
      <c r="M47" s="6">
        <f t="shared" si="9"/>
        <v>0.28125</v>
      </c>
      <c r="N47" s="6">
        <f t="shared" si="10"/>
        <v>0</v>
      </c>
      <c r="O47" s="6">
        <f t="shared" si="11"/>
        <v>0</v>
      </c>
      <c r="Q47" s="6">
        <f t="shared" si="12"/>
        <v>0.32</v>
      </c>
      <c r="R47" s="6">
        <f t="shared" si="13"/>
        <v>0.6799999999999999</v>
      </c>
      <c r="S47" s="6">
        <f t="shared" si="14"/>
        <v>0</v>
      </c>
      <c r="T47" s="6">
        <f t="shared" si="15"/>
        <v>0</v>
      </c>
      <c r="U47" s="3">
        <v>0.4</v>
      </c>
      <c r="V47" s="6">
        <f t="shared" si="16"/>
        <v>0.045</v>
      </c>
      <c r="W47" s="6">
        <f t="shared" si="17"/>
        <v>0.955</v>
      </c>
      <c r="X47" s="6">
        <f t="shared" si="18"/>
        <v>0</v>
      </c>
      <c r="Y47" s="6">
        <f t="shared" si="19"/>
        <v>0</v>
      </c>
      <c r="AA47" s="6">
        <f t="shared" si="20"/>
        <v>0</v>
      </c>
      <c r="AB47" s="6">
        <f t="shared" si="21"/>
        <v>0.9971875</v>
      </c>
      <c r="AC47" s="6">
        <f t="shared" si="22"/>
        <v>0.0028125</v>
      </c>
      <c r="AD47" s="6">
        <f t="shared" si="23"/>
        <v>0</v>
      </c>
      <c r="AE47" s="3">
        <v>0.4</v>
      </c>
      <c r="AF47" s="6">
        <f t="shared" si="24"/>
        <v>0</v>
      </c>
      <c r="AG47" s="6">
        <f t="shared" si="25"/>
        <v>0.875</v>
      </c>
      <c r="AH47" s="6">
        <f t="shared" si="26"/>
        <v>0.125</v>
      </c>
      <c r="AI47" s="6">
        <f t="shared" si="27"/>
        <v>0</v>
      </c>
      <c r="AK47" s="6">
        <f t="shared" si="28"/>
        <v>0</v>
      </c>
      <c r="AL47" s="6">
        <f t="shared" si="29"/>
        <v>0.08</v>
      </c>
      <c r="AM47" s="6">
        <f t="shared" si="30"/>
        <v>0.74</v>
      </c>
      <c r="AN47" s="6">
        <f t="shared" si="31"/>
        <v>0.18</v>
      </c>
      <c r="AO47" s="3">
        <v>0.4</v>
      </c>
      <c r="AP47" s="6">
        <f t="shared" si="32"/>
        <v>0</v>
      </c>
      <c r="AQ47" s="6">
        <f t="shared" si="33"/>
        <v>0</v>
      </c>
      <c r="AR47" s="6">
        <f t="shared" si="34"/>
        <v>0.3828125</v>
      </c>
      <c r="AS47" s="6">
        <f t="shared" si="35"/>
        <v>0.6171875</v>
      </c>
      <c r="AU47" s="7" t="s">
        <v>22</v>
      </c>
    </row>
    <row r="48" spans="1:47" ht="11.25">
      <c r="A48" s="3">
        <v>0.45</v>
      </c>
      <c r="B48" s="6">
        <f t="shared" si="0"/>
        <v>0.996171875</v>
      </c>
      <c r="C48" s="6">
        <f t="shared" si="1"/>
        <v>0.003828125</v>
      </c>
      <c r="D48" s="6">
        <f t="shared" si="2"/>
        <v>0</v>
      </c>
      <c r="E48" s="6">
        <f t="shared" si="3"/>
        <v>0</v>
      </c>
      <c r="G48" s="6">
        <f t="shared" si="4"/>
        <v>0.866096875</v>
      </c>
      <c r="H48" s="6">
        <f t="shared" si="5"/>
        <v>0.13390312500000004</v>
      </c>
      <c r="I48" s="6">
        <f t="shared" si="6"/>
        <v>0</v>
      </c>
      <c r="J48" s="6">
        <f t="shared" si="7"/>
        <v>0</v>
      </c>
      <c r="K48" s="3">
        <v>0.45</v>
      </c>
      <c r="L48" s="6">
        <f t="shared" si="8"/>
        <v>0.5367968750000001</v>
      </c>
      <c r="M48" s="6">
        <f t="shared" si="9"/>
        <v>0.463203125</v>
      </c>
      <c r="N48" s="6">
        <f t="shared" si="10"/>
        <v>0</v>
      </c>
      <c r="O48" s="6">
        <f t="shared" si="11"/>
        <v>0</v>
      </c>
      <c r="Q48" s="6">
        <f t="shared" si="12"/>
        <v>0.14445312500000002</v>
      </c>
      <c r="R48" s="6">
        <f t="shared" si="13"/>
        <v>0.8555468749999999</v>
      </c>
      <c r="S48" s="6">
        <f t="shared" si="14"/>
        <v>0</v>
      </c>
      <c r="T48" s="6">
        <f t="shared" si="15"/>
        <v>0</v>
      </c>
      <c r="U48" s="3">
        <v>0.45</v>
      </c>
      <c r="V48" s="6">
        <f t="shared" si="16"/>
        <v>0</v>
      </c>
      <c r="W48" s="6">
        <f t="shared" si="17"/>
        <v>0.999296875</v>
      </c>
      <c r="X48" s="6">
        <f t="shared" si="18"/>
        <v>0.000703125</v>
      </c>
      <c r="Y48" s="6">
        <f t="shared" si="19"/>
        <v>0</v>
      </c>
      <c r="AA48" s="6">
        <f t="shared" si="20"/>
        <v>0</v>
      </c>
      <c r="AB48" s="6">
        <f t="shared" si="21"/>
        <v>0.904296875</v>
      </c>
      <c r="AC48" s="6">
        <f t="shared" si="22"/>
        <v>0.095703125</v>
      </c>
      <c r="AD48" s="6">
        <f t="shared" si="23"/>
        <v>0</v>
      </c>
      <c r="AE48" s="3">
        <v>0.45</v>
      </c>
      <c r="AF48" s="6">
        <f t="shared" si="24"/>
        <v>0</v>
      </c>
      <c r="AG48" s="6">
        <f t="shared" si="25"/>
        <v>0.5721875000000001</v>
      </c>
      <c r="AH48" s="6">
        <f t="shared" si="26"/>
        <v>0.4278125</v>
      </c>
      <c r="AI48" s="6">
        <f t="shared" si="27"/>
        <v>0</v>
      </c>
      <c r="AK48" s="6">
        <f t="shared" si="28"/>
        <v>0</v>
      </c>
      <c r="AL48" s="6">
        <f t="shared" si="29"/>
        <v>0</v>
      </c>
      <c r="AM48" s="6">
        <f t="shared" si="30"/>
        <v>0.5</v>
      </c>
      <c r="AN48" s="6">
        <f t="shared" si="31"/>
        <v>0.5</v>
      </c>
      <c r="AO48" s="3">
        <v>0.45</v>
      </c>
      <c r="AP48" s="6">
        <f t="shared" si="32"/>
        <v>0</v>
      </c>
      <c r="AQ48" s="6">
        <f t="shared" si="33"/>
        <v>0</v>
      </c>
      <c r="AR48" s="6">
        <f t="shared" si="34"/>
        <v>0.1953125</v>
      </c>
      <c r="AS48" s="6">
        <f t="shared" si="35"/>
        <v>0.8046875</v>
      </c>
      <c r="AU48" s="7" t="s">
        <v>22</v>
      </c>
    </row>
    <row r="49" spans="1:47" ht="11.25">
      <c r="A49" s="3">
        <v>0.5</v>
      </c>
      <c r="B49" s="6">
        <f t="shared" si="0"/>
        <v>0.9846875</v>
      </c>
      <c r="C49" s="6">
        <f t="shared" si="1"/>
        <v>0.0153125</v>
      </c>
      <c r="D49" s="6">
        <f t="shared" si="2"/>
        <v>0</v>
      </c>
      <c r="E49" s="6">
        <f t="shared" si="3"/>
        <v>0</v>
      </c>
      <c r="G49" s="6">
        <f t="shared" si="4"/>
        <v>0.7822</v>
      </c>
      <c r="H49" s="6">
        <f t="shared" si="5"/>
        <v>0.2178</v>
      </c>
      <c r="I49" s="6">
        <f t="shared" si="6"/>
        <v>0</v>
      </c>
      <c r="J49" s="6">
        <f t="shared" si="7"/>
        <v>0</v>
      </c>
      <c r="K49" s="3">
        <v>0.5</v>
      </c>
      <c r="L49" s="6">
        <f t="shared" si="8"/>
        <v>0.3403125</v>
      </c>
      <c r="M49" s="6">
        <f t="shared" si="9"/>
        <v>0.6596875</v>
      </c>
      <c r="N49" s="6">
        <f t="shared" si="10"/>
        <v>0</v>
      </c>
      <c r="O49" s="6">
        <f t="shared" si="11"/>
        <v>0</v>
      </c>
      <c r="Q49" s="6">
        <f t="shared" si="12"/>
        <v>0.0378125</v>
      </c>
      <c r="R49" s="6">
        <f t="shared" si="13"/>
        <v>0.9621875</v>
      </c>
      <c r="S49" s="6">
        <f t="shared" si="14"/>
        <v>0</v>
      </c>
      <c r="T49" s="6">
        <f t="shared" si="15"/>
        <v>0</v>
      </c>
      <c r="U49" s="3">
        <v>0.5</v>
      </c>
      <c r="V49" s="6">
        <f t="shared" si="16"/>
        <v>0</v>
      </c>
      <c r="W49" s="6">
        <f t="shared" si="17"/>
        <v>0.9296875</v>
      </c>
      <c r="X49" s="6">
        <f t="shared" si="18"/>
        <v>0.0703125</v>
      </c>
      <c r="Y49" s="6">
        <f t="shared" si="19"/>
        <v>0</v>
      </c>
      <c r="AA49" s="6">
        <f t="shared" si="20"/>
        <v>0</v>
      </c>
      <c r="AB49" s="6">
        <f t="shared" si="21"/>
        <v>0.6799999999999999</v>
      </c>
      <c r="AC49" s="6">
        <f t="shared" si="22"/>
        <v>0.32</v>
      </c>
      <c r="AD49" s="6">
        <f t="shared" si="23"/>
        <v>0</v>
      </c>
      <c r="AE49" s="3">
        <v>0.5</v>
      </c>
      <c r="AF49" s="6">
        <f t="shared" si="24"/>
        <v>0</v>
      </c>
      <c r="AG49" s="6">
        <f t="shared" si="25"/>
        <v>0.21125</v>
      </c>
      <c r="AH49" s="6">
        <f t="shared" si="26"/>
        <v>0.7275</v>
      </c>
      <c r="AI49" s="6">
        <f t="shared" si="27"/>
        <v>0.06125</v>
      </c>
      <c r="AK49" s="6">
        <f t="shared" si="28"/>
        <v>0</v>
      </c>
      <c r="AL49" s="6">
        <f t="shared" si="29"/>
        <v>0</v>
      </c>
      <c r="AM49" s="6">
        <f t="shared" si="30"/>
        <v>0.28125</v>
      </c>
      <c r="AN49" s="6">
        <f t="shared" si="31"/>
        <v>0.71875</v>
      </c>
      <c r="AO49" s="3">
        <v>0.5</v>
      </c>
      <c r="AP49" s="6">
        <f t="shared" si="32"/>
        <v>0</v>
      </c>
      <c r="AQ49" s="6">
        <f t="shared" si="33"/>
        <v>0</v>
      </c>
      <c r="AR49" s="6">
        <f t="shared" si="34"/>
        <v>0.125</v>
      </c>
      <c r="AS49" s="6">
        <f t="shared" si="35"/>
        <v>0.875</v>
      </c>
      <c r="AU49" s="7" t="s">
        <v>22</v>
      </c>
    </row>
    <row r="50" spans="1:47" ht="11.25">
      <c r="A50" s="3">
        <v>0.55</v>
      </c>
      <c r="B50" s="6">
        <f t="shared" si="0"/>
        <v>0.9621875</v>
      </c>
      <c r="C50" s="6">
        <f t="shared" si="1"/>
        <v>0.0378125</v>
      </c>
      <c r="D50" s="6">
        <f t="shared" si="2"/>
        <v>0</v>
      </c>
      <c r="E50" s="6">
        <f t="shared" si="3"/>
        <v>0</v>
      </c>
      <c r="G50" s="6">
        <f t="shared" si="4"/>
        <v>0.661746875</v>
      </c>
      <c r="H50" s="6">
        <f t="shared" si="5"/>
        <v>0.338253125</v>
      </c>
      <c r="I50" s="6">
        <f t="shared" si="6"/>
        <v>0</v>
      </c>
      <c r="J50" s="6">
        <f t="shared" si="7"/>
        <v>0</v>
      </c>
      <c r="K50" s="3">
        <v>0.55</v>
      </c>
      <c r="L50" s="6">
        <f t="shared" si="8"/>
        <v>0.18</v>
      </c>
      <c r="M50" s="6">
        <f t="shared" si="9"/>
        <v>0.8200000000000001</v>
      </c>
      <c r="N50" s="6">
        <f t="shared" si="10"/>
        <v>0</v>
      </c>
      <c r="O50" s="6">
        <f t="shared" si="11"/>
        <v>0</v>
      </c>
      <c r="Q50" s="6">
        <f t="shared" si="12"/>
        <v>7.8125E-05</v>
      </c>
      <c r="R50" s="6">
        <f t="shared" si="13"/>
        <v>0.999921875</v>
      </c>
      <c r="S50" s="6">
        <f t="shared" si="14"/>
        <v>0</v>
      </c>
      <c r="T50" s="6">
        <f t="shared" si="15"/>
        <v>0</v>
      </c>
      <c r="U50" s="3">
        <v>0.55</v>
      </c>
      <c r="V50" s="6">
        <f t="shared" si="16"/>
        <v>0</v>
      </c>
      <c r="W50" s="6">
        <f t="shared" si="17"/>
        <v>0.763671875</v>
      </c>
      <c r="X50" s="6">
        <f t="shared" si="18"/>
        <v>0.236328125</v>
      </c>
      <c r="Y50" s="6">
        <f t="shared" si="19"/>
        <v>0</v>
      </c>
      <c r="AA50" s="6">
        <f t="shared" si="20"/>
        <v>0</v>
      </c>
      <c r="AB50" s="6">
        <f t="shared" si="21"/>
        <v>0.36125</v>
      </c>
      <c r="AC50" s="6">
        <f t="shared" si="22"/>
        <v>0.6275</v>
      </c>
      <c r="AD50" s="6">
        <f t="shared" si="23"/>
        <v>0.01125</v>
      </c>
      <c r="AE50" s="3">
        <v>0.55</v>
      </c>
      <c r="AF50" s="6">
        <f t="shared" si="24"/>
        <v>0</v>
      </c>
      <c r="AG50" s="6">
        <f t="shared" si="25"/>
        <v>0.02</v>
      </c>
      <c r="AH50" s="6">
        <f t="shared" si="26"/>
        <v>0.6599999999999999</v>
      </c>
      <c r="AI50" s="6">
        <f t="shared" si="27"/>
        <v>0.32</v>
      </c>
      <c r="AK50" s="6">
        <f t="shared" si="28"/>
        <v>0</v>
      </c>
      <c r="AL50" s="6">
        <f t="shared" si="29"/>
        <v>0</v>
      </c>
      <c r="AM50" s="6">
        <f t="shared" si="30"/>
        <v>0.1953125</v>
      </c>
      <c r="AN50" s="6">
        <f t="shared" si="31"/>
        <v>0.8046875</v>
      </c>
      <c r="AO50" s="3">
        <v>0.55</v>
      </c>
      <c r="AP50" s="6">
        <f t="shared" si="32"/>
        <v>0</v>
      </c>
      <c r="AQ50" s="6">
        <f t="shared" si="33"/>
        <v>0</v>
      </c>
      <c r="AR50" s="6">
        <f t="shared" si="34"/>
        <v>0.125</v>
      </c>
      <c r="AS50" s="6">
        <f t="shared" si="35"/>
        <v>0.875</v>
      </c>
      <c r="AU50" s="7" t="s">
        <v>22</v>
      </c>
    </row>
    <row r="51" spans="1:47" ht="11.25">
      <c r="A51" s="3">
        <v>0.6</v>
      </c>
      <c r="B51" s="6">
        <f t="shared" si="0"/>
        <v>0.9296875</v>
      </c>
      <c r="C51" s="6">
        <f t="shared" si="1"/>
        <v>0.0703125</v>
      </c>
      <c r="D51" s="6">
        <f t="shared" si="2"/>
        <v>0</v>
      </c>
      <c r="E51" s="6">
        <f t="shared" si="3"/>
        <v>0</v>
      </c>
      <c r="G51" s="6">
        <f t="shared" si="4"/>
        <v>0.5148874999999999</v>
      </c>
      <c r="H51" s="6">
        <f t="shared" si="5"/>
        <v>0.4851125</v>
      </c>
      <c r="I51" s="6">
        <f t="shared" si="6"/>
        <v>0</v>
      </c>
      <c r="J51" s="6">
        <f t="shared" si="7"/>
        <v>0</v>
      </c>
      <c r="K51" s="3">
        <v>0.6</v>
      </c>
      <c r="L51" s="6">
        <f t="shared" si="8"/>
        <v>0.0703125</v>
      </c>
      <c r="M51" s="6">
        <f t="shared" si="9"/>
        <v>0.9296875</v>
      </c>
      <c r="N51" s="6">
        <f t="shared" si="10"/>
        <v>0</v>
      </c>
      <c r="O51" s="6">
        <f t="shared" si="11"/>
        <v>0</v>
      </c>
      <c r="Q51" s="6">
        <f t="shared" si="12"/>
        <v>0</v>
      </c>
      <c r="R51" s="6">
        <f t="shared" si="13"/>
        <v>0.96875</v>
      </c>
      <c r="S51" s="6">
        <f t="shared" si="14"/>
        <v>0.03125</v>
      </c>
      <c r="T51" s="6">
        <f t="shared" si="15"/>
        <v>0</v>
      </c>
      <c r="U51" s="3">
        <v>0.6</v>
      </c>
      <c r="V51" s="6">
        <f t="shared" si="16"/>
        <v>0</v>
      </c>
      <c r="W51" s="6">
        <f t="shared" si="17"/>
        <v>0.5</v>
      </c>
      <c r="X51" s="6">
        <f t="shared" si="18"/>
        <v>0.5</v>
      </c>
      <c r="Y51" s="6">
        <f t="shared" si="19"/>
        <v>0</v>
      </c>
      <c r="AA51" s="6">
        <f t="shared" si="20"/>
        <v>0</v>
      </c>
      <c r="AB51" s="6">
        <f t="shared" si="21"/>
        <v>0.125</v>
      </c>
      <c r="AC51" s="6">
        <f t="shared" si="22"/>
        <v>0.75</v>
      </c>
      <c r="AD51" s="6">
        <f t="shared" si="23"/>
        <v>0.125</v>
      </c>
      <c r="AE51" s="3">
        <v>0.6</v>
      </c>
      <c r="AF51" s="6">
        <f t="shared" si="24"/>
        <v>0</v>
      </c>
      <c r="AG51" s="6">
        <f t="shared" si="25"/>
        <v>0</v>
      </c>
      <c r="AH51" s="6">
        <f t="shared" si="26"/>
        <v>0.4278125</v>
      </c>
      <c r="AI51" s="6">
        <f t="shared" si="27"/>
        <v>0.5721875000000001</v>
      </c>
      <c r="AK51" s="6">
        <f t="shared" si="28"/>
        <v>0</v>
      </c>
      <c r="AL51" s="6">
        <f t="shared" si="29"/>
        <v>0</v>
      </c>
      <c r="AM51" s="6">
        <f t="shared" si="30"/>
        <v>0.125</v>
      </c>
      <c r="AN51" s="6">
        <f t="shared" si="31"/>
        <v>0.875</v>
      </c>
      <c r="AO51" s="3">
        <v>0.6</v>
      </c>
      <c r="AP51" s="6">
        <f t="shared" si="32"/>
        <v>0</v>
      </c>
      <c r="AQ51" s="6">
        <f t="shared" si="33"/>
        <v>0</v>
      </c>
      <c r="AR51" s="6">
        <f t="shared" si="34"/>
        <v>0.125</v>
      </c>
      <c r="AS51" s="6">
        <f t="shared" si="35"/>
        <v>0.875</v>
      </c>
      <c r="AU51" s="7" t="s">
        <v>22</v>
      </c>
    </row>
    <row r="52" spans="1:47" ht="11.25">
      <c r="A52" s="3">
        <v>0.65</v>
      </c>
      <c r="B52" s="6">
        <f t="shared" si="0"/>
        <v>0.893046875</v>
      </c>
      <c r="C52" s="6">
        <f t="shared" si="1"/>
        <v>0.106953125</v>
      </c>
      <c r="D52" s="6">
        <f t="shared" si="2"/>
        <v>0</v>
      </c>
      <c r="E52" s="6">
        <f t="shared" si="3"/>
        <v>0</v>
      </c>
      <c r="G52" s="6">
        <f t="shared" si="4"/>
        <v>0.4005125</v>
      </c>
      <c r="H52" s="6">
        <f t="shared" si="5"/>
        <v>0.5994875</v>
      </c>
      <c r="I52" s="6">
        <f t="shared" si="6"/>
        <v>0</v>
      </c>
      <c r="J52" s="6">
        <f t="shared" si="7"/>
        <v>0</v>
      </c>
      <c r="K52" s="3">
        <v>0.65</v>
      </c>
      <c r="L52" s="6">
        <f t="shared" si="8"/>
        <v>0.02</v>
      </c>
      <c r="M52" s="6">
        <f t="shared" si="9"/>
        <v>0.98</v>
      </c>
      <c r="N52" s="6">
        <f t="shared" si="10"/>
        <v>0</v>
      </c>
      <c r="O52" s="6">
        <f t="shared" si="11"/>
        <v>0</v>
      </c>
      <c r="Q52" s="6">
        <f t="shared" si="12"/>
        <v>0</v>
      </c>
      <c r="R52" s="6">
        <f t="shared" si="13"/>
        <v>0.893046875</v>
      </c>
      <c r="S52" s="6">
        <f t="shared" si="14"/>
        <v>0.106953125</v>
      </c>
      <c r="T52" s="6">
        <f t="shared" si="15"/>
        <v>0</v>
      </c>
      <c r="U52" s="3">
        <v>0.65</v>
      </c>
      <c r="V52" s="6">
        <f t="shared" si="16"/>
        <v>0</v>
      </c>
      <c r="W52" s="6">
        <f t="shared" si="17"/>
        <v>0.236328125</v>
      </c>
      <c r="X52" s="6">
        <f t="shared" si="18"/>
        <v>0.71484375</v>
      </c>
      <c r="Y52" s="6">
        <f t="shared" si="19"/>
        <v>0.048828125</v>
      </c>
      <c r="AA52" s="6">
        <f t="shared" si="20"/>
        <v>0</v>
      </c>
      <c r="AB52" s="6">
        <f t="shared" si="21"/>
        <v>0.0253125</v>
      </c>
      <c r="AC52" s="6">
        <f t="shared" si="22"/>
        <v>0.6743750000000001</v>
      </c>
      <c r="AD52" s="6">
        <f t="shared" si="23"/>
        <v>0.3003125</v>
      </c>
      <c r="AE52" s="3">
        <v>0.65</v>
      </c>
      <c r="AF52" s="6">
        <f t="shared" si="24"/>
        <v>0</v>
      </c>
      <c r="AG52" s="6">
        <f t="shared" si="25"/>
        <v>0</v>
      </c>
      <c r="AH52" s="6">
        <f t="shared" si="26"/>
        <v>0.21125</v>
      </c>
      <c r="AI52" s="6">
        <f t="shared" si="27"/>
        <v>0.7887500000000001</v>
      </c>
      <c r="AK52" s="6">
        <f t="shared" si="28"/>
        <v>0</v>
      </c>
      <c r="AL52" s="6">
        <f t="shared" si="29"/>
        <v>0</v>
      </c>
      <c r="AM52" s="6">
        <f t="shared" si="30"/>
        <v>0.125</v>
      </c>
      <c r="AN52" s="6">
        <f t="shared" si="31"/>
        <v>0.875</v>
      </c>
      <c r="AO52" s="3">
        <v>0.65</v>
      </c>
      <c r="AP52" s="6">
        <f t="shared" si="32"/>
        <v>0</v>
      </c>
      <c r="AQ52" s="6">
        <f t="shared" si="33"/>
        <v>0</v>
      </c>
      <c r="AR52" s="6">
        <f t="shared" si="34"/>
        <v>0.125</v>
      </c>
      <c r="AS52" s="6">
        <f t="shared" si="35"/>
        <v>0.875</v>
      </c>
      <c r="AU52" s="7" t="s">
        <v>22</v>
      </c>
    </row>
    <row r="53" spans="1:47" ht="11.25">
      <c r="A53" s="3">
        <v>0.7</v>
      </c>
      <c r="B53" s="6">
        <f t="shared" si="0"/>
        <v>0.84875</v>
      </c>
      <c r="C53" s="6">
        <f t="shared" si="1"/>
        <v>0.15125</v>
      </c>
      <c r="D53" s="6">
        <f t="shared" si="2"/>
        <v>0</v>
      </c>
      <c r="E53" s="6">
        <f t="shared" si="3"/>
        <v>0</v>
      </c>
      <c r="G53" s="6">
        <f t="shared" si="4"/>
        <v>0.3003125</v>
      </c>
      <c r="H53" s="6">
        <f t="shared" si="5"/>
        <v>0.6996875</v>
      </c>
      <c r="I53" s="6">
        <f t="shared" si="6"/>
        <v>0</v>
      </c>
      <c r="J53" s="6">
        <f t="shared" si="7"/>
        <v>0</v>
      </c>
      <c r="K53" s="3">
        <v>0.7</v>
      </c>
      <c r="L53" s="6">
        <f t="shared" si="8"/>
        <v>0.0003125</v>
      </c>
      <c r="M53" s="6">
        <f t="shared" si="9"/>
        <v>0.9996875</v>
      </c>
      <c r="N53" s="6">
        <f t="shared" si="10"/>
        <v>0</v>
      </c>
      <c r="O53" s="6">
        <f t="shared" si="11"/>
        <v>0</v>
      </c>
      <c r="Q53" s="6">
        <f t="shared" si="12"/>
        <v>0</v>
      </c>
      <c r="R53" s="6">
        <f t="shared" si="13"/>
        <v>0.7721875</v>
      </c>
      <c r="S53" s="6">
        <f t="shared" si="14"/>
        <v>0.2278125</v>
      </c>
      <c r="T53" s="6">
        <f t="shared" si="15"/>
        <v>0</v>
      </c>
      <c r="U53" s="3">
        <v>0.7</v>
      </c>
      <c r="V53" s="6">
        <f t="shared" si="16"/>
        <v>0</v>
      </c>
      <c r="W53" s="6">
        <f t="shared" si="17"/>
        <v>0.0703125</v>
      </c>
      <c r="X53" s="6">
        <f t="shared" si="18"/>
        <v>0.734375</v>
      </c>
      <c r="Y53" s="6">
        <f t="shared" si="19"/>
        <v>0.1953125</v>
      </c>
      <c r="AA53" s="6">
        <f t="shared" si="20"/>
        <v>0</v>
      </c>
      <c r="AB53" s="6">
        <f t="shared" si="21"/>
        <v>0</v>
      </c>
      <c r="AC53" s="6">
        <f t="shared" si="22"/>
        <v>0.45125</v>
      </c>
      <c r="AD53" s="6">
        <f t="shared" si="23"/>
        <v>0.5487500000000001</v>
      </c>
      <c r="AE53" s="3">
        <v>0.7</v>
      </c>
      <c r="AF53" s="6">
        <f t="shared" si="24"/>
        <v>0</v>
      </c>
      <c r="AG53" s="6">
        <f t="shared" si="25"/>
        <v>0</v>
      </c>
      <c r="AH53" s="6">
        <f t="shared" si="26"/>
        <v>0.18</v>
      </c>
      <c r="AI53" s="6">
        <f t="shared" si="27"/>
        <v>0.8200000000000001</v>
      </c>
      <c r="AK53" s="6">
        <f t="shared" si="28"/>
        <v>0</v>
      </c>
      <c r="AL53" s="6">
        <f t="shared" si="29"/>
        <v>0</v>
      </c>
      <c r="AM53" s="6">
        <f t="shared" si="30"/>
        <v>0.125</v>
      </c>
      <c r="AN53" s="6">
        <f t="shared" si="31"/>
        <v>0.875</v>
      </c>
      <c r="AO53" s="3">
        <v>0.7</v>
      </c>
      <c r="AP53" s="6">
        <f t="shared" si="32"/>
        <v>0</v>
      </c>
      <c r="AQ53" s="6">
        <f t="shared" si="33"/>
        <v>0</v>
      </c>
      <c r="AR53" s="6">
        <f t="shared" si="34"/>
        <v>0.125</v>
      </c>
      <c r="AS53" s="6">
        <f t="shared" si="35"/>
        <v>0.875</v>
      </c>
      <c r="AU53" s="7" t="s">
        <v>22</v>
      </c>
    </row>
    <row r="54" spans="1:47" ht="11.25">
      <c r="A54" s="3">
        <v>0.75</v>
      </c>
      <c r="B54" s="6">
        <f t="shared" si="0"/>
        <v>0.7887500000000001</v>
      </c>
      <c r="C54" s="6">
        <f t="shared" si="1"/>
        <v>0.21125</v>
      </c>
      <c r="D54" s="6">
        <f t="shared" si="2"/>
        <v>0</v>
      </c>
      <c r="E54" s="6">
        <f t="shared" si="3"/>
        <v>0</v>
      </c>
      <c r="G54" s="6">
        <f t="shared" si="4"/>
        <v>0.21125</v>
      </c>
      <c r="H54" s="6">
        <f t="shared" si="5"/>
        <v>0.7887500000000001</v>
      </c>
      <c r="I54" s="6">
        <f t="shared" si="6"/>
        <v>0</v>
      </c>
      <c r="J54" s="6">
        <f t="shared" si="7"/>
        <v>0</v>
      </c>
      <c r="K54" s="3">
        <v>0.75</v>
      </c>
      <c r="L54" s="6">
        <f t="shared" si="8"/>
        <v>0</v>
      </c>
      <c r="M54" s="6">
        <f t="shared" si="9"/>
        <v>0.986796875</v>
      </c>
      <c r="N54" s="6">
        <f t="shared" si="10"/>
        <v>0.013203125</v>
      </c>
      <c r="O54" s="6">
        <f t="shared" si="11"/>
        <v>0</v>
      </c>
      <c r="Q54" s="6">
        <f t="shared" si="12"/>
        <v>0</v>
      </c>
      <c r="R54" s="6">
        <f t="shared" si="13"/>
        <v>0.606171875</v>
      </c>
      <c r="S54" s="6">
        <f t="shared" si="14"/>
        <v>0.39382812500000003</v>
      </c>
      <c r="T54" s="6">
        <f t="shared" si="15"/>
        <v>0</v>
      </c>
      <c r="U54" s="3">
        <v>0.75</v>
      </c>
      <c r="V54" s="6">
        <f t="shared" si="16"/>
        <v>0</v>
      </c>
      <c r="W54" s="6">
        <f t="shared" si="17"/>
        <v>0.0153125</v>
      </c>
      <c r="X54" s="6">
        <f t="shared" si="18"/>
        <v>0.644375</v>
      </c>
      <c r="Y54" s="6">
        <f t="shared" si="19"/>
        <v>0.3403125</v>
      </c>
      <c r="AA54" s="6">
        <f t="shared" si="20"/>
        <v>0</v>
      </c>
      <c r="AB54" s="6">
        <f t="shared" si="21"/>
        <v>0</v>
      </c>
      <c r="AC54" s="6">
        <f t="shared" si="22"/>
        <v>0.310078125</v>
      </c>
      <c r="AD54" s="6">
        <f t="shared" si="23"/>
        <v>0.689921875</v>
      </c>
      <c r="AE54" s="3">
        <v>0.75</v>
      </c>
      <c r="AF54" s="6">
        <f t="shared" si="24"/>
        <v>0</v>
      </c>
      <c r="AG54" s="6">
        <f t="shared" si="25"/>
        <v>0</v>
      </c>
      <c r="AH54" s="6">
        <f t="shared" si="26"/>
        <v>0.125</v>
      </c>
      <c r="AI54" s="6">
        <f t="shared" si="27"/>
        <v>0.875</v>
      </c>
      <c r="AK54" s="6">
        <f t="shared" si="28"/>
        <v>0</v>
      </c>
      <c r="AL54" s="6">
        <f t="shared" si="29"/>
        <v>0</v>
      </c>
      <c r="AM54" s="6">
        <f t="shared" si="30"/>
        <v>0.125</v>
      </c>
      <c r="AN54" s="6">
        <f t="shared" si="31"/>
        <v>0.875</v>
      </c>
      <c r="AO54" s="3">
        <v>0.75</v>
      </c>
      <c r="AP54" s="6">
        <f t="shared" si="32"/>
        <v>0</v>
      </c>
      <c r="AQ54" s="6">
        <f t="shared" si="33"/>
        <v>0</v>
      </c>
      <c r="AR54" s="6">
        <f t="shared" si="34"/>
        <v>0.125</v>
      </c>
      <c r="AS54" s="6">
        <f t="shared" si="35"/>
        <v>0.875</v>
      </c>
      <c r="AU54" s="7" t="s">
        <v>22</v>
      </c>
    </row>
    <row r="55" spans="1:47" ht="11.25">
      <c r="A55" s="3">
        <v>0.8</v>
      </c>
      <c r="B55" s="6">
        <f t="shared" si="0"/>
        <v>0.71875</v>
      </c>
      <c r="C55" s="6">
        <f t="shared" si="1"/>
        <v>0.28125</v>
      </c>
      <c r="D55" s="6">
        <f t="shared" si="2"/>
        <v>0</v>
      </c>
      <c r="E55" s="6">
        <f t="shared" si="3"/>
        <v>0</v>
      </c>
      <c r="G55" s="6">
        <f t="shared" si="4"/>
        <v>0.1378125</v>
      </c>
      <c r="H55" s="6">
        <f t="shared" si="5"/>
        <v>0.8621875</v>
      </c>
      <c r="I55" s="6">
        <f t="shared" si="6"/>
        <v>0</v>
      </c>
      <c r="J55" s="6">
        <f t="shared" si="7"/>
        <v>0</v>
      </c>
      <c r="K55" s="3">
        <v>0.8</v>
      </c>
      <c r="L55" s="6">
        <f t="shared" si="8"/>
        <v>0</v>
      </c>
      <c r="M55" s="6">
        <f t="shared" si="9"/>
        <v>0.93875</v>
      </c>
      <c r="N55" s="6">
        <f t="shared" si="10"/>
        <v>0.06125</v>
      </c>
      <c r="O55" s="6">
        <f t="shared" si="11"/>
        <v>0</v>
      </c>
      <c r="Q55" s="6">
        <f t="shared" si="12"/>
        <v>0</v>
      </c>
      <c r="R55" s="6">
        <f t="shared" si="13"/>
        <v>0.405</v>
      </c>
      <c r="S55" s="6">
        <f t="shared" si="14"/>
        <v>0.59</v>
      </c>
      <c r="T55" s="6">
        <f t="shared" si="15"/>
        <v>0.005</v>
      </c>
      <c r="U55" s="3">
        <v>0.8</v>
      </c>
      <c r="V55" s="6">
        <f t="shared" si="16"/>
        <v>0</v>
      </c>
      <c r="W55" s="6">
        <f t="shared" si="17"/>
        <v>0</v>
      </c>
      <c r="X55" s="6">
        <f t="shared" si="18"/>
        <v>0.4753125</v>
      </c>
      <c r="Y55" s="6">
        <f t="shared" si="19"/>
        <v>0.5246875</v>
      </c>
      <c r="AA55" s="6">
        <f t="shared" si="20"/>
        <v>0</v>
      </c>
      <c r="AB55" s="6">
        <f t="shared" si="21"/>
        <v>0</v>
      </c>
      <c r="AC55" s="6">
        <f t="shared" si="22"/>
        <v>0.1953125</v>
      </c>
      <c r="AD55" s="6">
        <f t="shared" si="23"/>
        <v>0.8046875</v>
      </c>
      <c r="AE55" s="3">
        <v>0.8</v>
      </c>
      <c r="AF55" s="6">
        <f t="shared" si="24"/>
        <v>0</v>
      </c>
      <c r="AG55" s="6">
        <f t="shared" si="25"/>
        <v>0</v>
      </c>
      <c r="AH55" s="6">
        <f t="shared" si="26"/>
        <v>0.125</v>
      </c>
      <c r="AI55" s="6">
        <f t="shared" si="27"/>
        <v>0.875</v>
      </c>
      <c r="AK55" s="6">
        <f t="shared" si="28"/>
        <v>0</v>
      </c>
      <c r="AL55" s="6">
        <f t="shared" si="29"/>
        <v>0</v>
      </c>
      <c r="AM55" s="6">
        <f t="shared" si="30"/>
        <v>0.125</v>
      </c>
      <c r="AN55" s="6">
        <f t="shared" si="31"/>
        <v>0.875</v>
      </c>
      <c r="AO55" s="3">
        <v>0.8</v>
      </c>
      <c r="AP55" s="6">
        <f t="shared" si="32"/>
        <v>0</v>
      </c>
      <c r="AQ55" s="6">
        <f t="shared" si="33"/>
        <v>0</v>
      </c>
      <c r="AR55" s="6">
        <f t="shared" si="34"/>
        <v>0.125</v>
      </c>
      <c r="AS55" s="6">
        <f t="shared" si="35"/>
        <v>0.875</v>
      </c>
      <c r="AU55" s="7" t="s">
        <v>22</v>
      </c>
    </row>
    <row r="56" spans="1:47" ht="11.25">
      <c r="A56" s="3">
        <v>0.85</v>
      </c>
      <c r="B56" s="6">
        <f t="shared" si="0"/>
        <v>0.6513875</v>
      </c>
      <c r="C56" s="6">
        <f t="shared" si="1"/>
        <v>0.3486125</v>
      </c>
      <c r="D56" s="6">
        <f t="shared" si="2"/>
        <v>0</v>
      </c>
      <c r="E56" s="6">
        <f t="shared" si="3"/>
        <v>0</v>
      </c>
      <c r="G56" s="6">
        <f t="shared" si="4"/>
        <v>0.0903125</v>
      </c>
      <c r="H56" s="6">
        <f t="shared" si="5"/>
        <v>0.9096875</v>
      </c>
      <c r="I56" s="6">
        <f t="shared" si="6"/>
        <v>0</v>
      </c>
      <c r="J56" s="6">
        <f t="shared" si="7"/>
        <v>0</v>
      </c>
      <c r="K56" s="3">
        <v>0.85</v>
      </c>
      <c r="L56" s="6">
        <f t="shared" si="8"/>
        <v>0</v>
      </c>
      <c r="M56" s="6">
        <f t="shared" si="9"/>
        <v>0.8555468749999999</v>
      </c>
      <c r="N56" s="6">
        <f t="shared" si="10"/>
        <v>0.14445312500000002</v>
      </c>
      <c r="O56" s="6">
        <f t="shared" si="11"/>
        <v>0</v>
      </c>
      <c r="Q56" s="6">
        <f t="shared" si="12"/>
        <v>0</v>
      </c>
      <c r="R56" s="6">
        <f t="shared" si="13"/>
        <v>0.245</v>
      </c>
      <c r="S56" s="6">
        <f t="shared" si="14"/>
        <v>0.71</v>
      </c>
      <c r="T56" s="6">
        <f t="shared" si="15"/>
        <v>0.045</v>
      </c>
      <c r="U56" s="3">
        <v>0.85</v>
      </c>
      <c r="V56" s="6">
        <f t="shared" si="16"/>
        <v>0</v>
      </c>
      <c r="W56" s="6">
        <f t="shared" si="17"/>
        <v>0</v>
      </c>
      <c r="X56" s="6">
        <f t="shared" si="18"/>
        <v>0.371953125</v>
      </c>
      <c r="Y56" s="6">
        <f t="shared" si="19"/>
        <v>0.628046875</v>
      </c>
      <c r="AA56" s="6">
        <f t="shared" si="20"/>
        <v>0</v>
      </c>
      <c r="AB56" s="6">
        <f t="shared" si="21"/>
        <v>0</v>
      </c>
      <c r="AC56" s="6">
        <f t="shared" si="22"/>
        <v>0.158203125</v>
      </c>
      <c r="AD56" s="6">
        <f t="shared" si="23"/>
        <v>0.841796875</v>
      </c>
      <c r="AE56" s="3">
        <v>0.85</v>
      </c>
      <c r="AF56" s="6">
        <f t="shared" si="24"/>
        <v>0</v>
      </c>
      <c r="AG56" s="6">
        <f t="shared" si="25"/>
        <v>0</v>
      </c>
      <c r="AH56" s="6">
        <f t="shared" si="26"/>
        <v>0.125</v>
      </c>
      <c r="AI56" s="6">
        <f t="shared" si="27"/>
        <v>0.875</v>
      </c>
      <c r="AK56" s="6">
        <f t="shared" si="28"/>
        <v>0</v>
      </c>
      <c r="AL56" s="6">
        <f t="shared" si="29"/>
        <v>0</v>
      </c>
      <c r="AM56" s="6">
        <f t="shared" si="30"/>
        <v>0.125</v>
      </c>
      <c r="AN56" s="6">
        <f t="shared" si="31"/>
        <v>0.875</v>
      </c>
      <c r="AO56" s="3">
        <v>0.85</v>
      </c>
      <c r="AP56" s="6">
        <f t="shared" si="32"/>
        <v>0</v>
      </c>
      <c r="AQ56" s="6">
        <f t="shared" si="33"/>
        <v>0</v>
      </c>
      <c r="AR56" s="6">
        <f t="shared" si="34"/>
        <v>0.125</v>
      </c>
      <c r="AS56" s="6">
        <f t="shared" si="35"/>
        <v>0.875</v>
      </c>
      <c r="AU56" s="7" t="s">
        <v>22</v>
      </c>
    </row>
    <row r="57" spans="1:47" ht="11.25">
      <c r="A57" s="3">
        <v>0.9</v>
      </c>
      <c r="B57" s="6">
        <f t="shared" si="0"/>
        <v>0.5768</v>
      </c>
      <c r="C57" s="6">
        <f t="shared" si="1"/>
        <v>0.42319999999999997</v>
      </c>
      <c r="D57" s="6">
        <f t="shared" si="2"/>
        <v>0</v>
      </c>
      <c r="E57" s="6">
        <f t="shared" si="3"/>
        <v>0</v>
      </c>
      <c r="G57" s="6">
        <f t="shared" si="4"/>
        <v>0.0528125</v>
      </c>
      <c r="H57" s="6">
        <f t="shared" si="5"/>
        <v>0.9471875</v>
      </c>
      <c r="I57" s="6">
        <f t="shared" si="6"/>
        <v>0</v>
      </c>
      <c r="J57" s="6">
        <f t="shared" si="7"/>
        <v>0</v>
      </c>
      <c r="K57" s="3">
        <v>0.9</v>
      </c>
      <c r="L57" s="6">
        <f t="shared" si="8"/>
        <v>0</v>
      </c>
      <c r="M57" s="6">
        <f t="shared" si="9"/>
        <v>0.7371875</v>
      </c>
      <c r="N57" s="6">
        <f t="shared" si="10"/>
        <v>0.2628125</v>
      </c>
      <c r="O57" s="6">
        <f t="shared" si="11"/>
        <v>0</v>
      </c>
      <c r="Q57" s="6">
        <f t="shared" si="12"/>
        <v>0</v>
      </c>
      <c r="R57" s="6">
        <f t="shared" si="13"/>
        <v>0.125</v>
      </c>
      <c r="S57" s="6">
        <f t="shared" si="14"/>
        <v>0.75</v>
      </c>
      <c r="T57" s="6">
        <f t="shared" si="15"/>
        <v>0.125</v>
      </c>
      <c r="U57" s="3">
        <v>0.9</v>
      </c>
      <c r="V57" s="6">
        <f t="shared" si="16"/>
        <v>0</v>
      </c>
      <c r="W57" s="6">
        <f t="shared" si="17"/>
        <v>0</v>
      </c>
      <c r="X57" s="6">
        <f t="shared" si="18"/>
        <v>0.28125</v>
      </c>
      <c r="Y57" s="6">
        <f t="shared" si="19"/>
        <v>0.71875</v>
      </c>
      <c r="AA57" s="6">
        <f t="shared" si="20"/>
        <v>0</v>
      </c>
      <c r="AB57" s="6">
        <f t="shared" si="21"/>
        <v>0</v>
      </c>
      <c r="AC57" s="6">
        <f t="shared" si="22"/>
        <v>0.125</v>
      </c>
      <c r="AD57" s="6">
        <f t="shared" si="23"/>
        <v>0.875</v>
      </c>
      <c r="AE57" s="3">
        <v>0.9</v>
      </c>
      <c r="AF57" s="6">
        <f t="shared" si="24"/>
        <v>0</v>
      </c>
      <c r="AG57" s="6">
        <f t="shared" si="25"/>
        <v>0</v>
      </c>
      <c r="AH57" s="6">
        <f t="shared" si="26"/>
        <v>0.125</v>
      </c>
      <c r="AI57" s="6">
        <f t="shared" si="27"/>
        <v>0.875</v>
      </c>
      <c r="AK57" s="6">
        <f t="shared" si="28"/>
        <v>0</v>
      </c>
      <c r="AL57" s="6">
        <f t="shared" si="29"/>
        <v>0</v>
      </c>
      <c r="AM57" s="6">
        <f t="shared" si="30"/>
        <v>0.125</v>
      </c>
      <c r="AN57" s="6">
        <f t="shared" si="31"/>
        <v>0.875</v>
      </c>
      <c r="AO57" s="3">
        <v>0.9</v>
      </c>
      <c r="AP57" s="6">
        <f t="shared" si="32"/>
        <v>0</v>
      </c>
      <c r="AQ57" s="6">
        <f t="shared" si="33"/>
        <v>0</v>
      </c>
      <c r="AR57" s="6">
        <f t="shared" si="34"/>
        <v>0.125</v>
      </c>
      <c r="AS57" s="6">
        <f t="shared" si="35"/>
        <v>0.875</v>
      </c>
      <c r="AU57" s="7" t="s">
        <v>22</v>
      </c>
    </row>
    <row r="58" spans="1:47" ht="11.25">
      <c r="A58" s="3">
        <v>0.95</v>
      </c>
      <c r="B58" s="6">
        <f t="shared" si="0"/>
        <v>0.47775312500000006</v>
      </c>
      <c r="C58" s="6">
        <f t="shared" si="1"/>
        <v>0.522246875</v>
      </c>
      <c r="D58" s="6">
        <f t="shared" si="2"/>
        <v>0</v>
      </c>
      <c r="E58" s="6">
        <f t="shared" si="3"/>
        <v>0</v>
      </c>
      <c r="G58" s="6">
        <f t="shared" si="4"/>
        <v>0.022578125</v>
      </c>
      <c r="H58" s="6">
        <f t="shared" si="5"/>
        <v>0.977421875</v>
      </c>
      <c r="I58" s="6">
        <f t="shared" si="6"/>
        <v>0</v>
      </c>
      <c r="J58" s="6">
        <f t="shared" si="7"/>
        <v>0</v>
      </c>
      <c r="K58" s="3">
        <v>0.95</v>
      </c>
      <c r="L58" s="6">
        <f t="shared" si="8"/>
        <v>0</v>
      </c>
      <c r="M58" s="6">
        <f t="shared" si="9"/>
        <v>0.6171875</v>
      </c>
      <c r="N58" s="6">
        <f t="shared" si="10"/>
        <v>0.3828125</v>
      </c>
      <c r="O58" s="6">
        <f t="shared" si="11"/>
        <v>0</v>
      </c>
      <c r="Q58" s="6">
        <f t="shared" si="12"/>
        <v>0</v>
      </c>
      <c r="R58" s="6">
        <f t="shared" si="13"/>
        <v>0.048828125</v>
      </c>
      <c r="S58" s="6">
        <f t="shared" si="14"/>
        <v>0.71484375</v>
      </c>
      <c r="T58" s="6">
        <f t="shared" si="15"/>
        <v>0.236328125</v>
      </c>
      <c r="U58" s="3">
        <v>0.95</v>
      </c>
      <c r="V58" s="6">
        <f t="shared" si="16"/>
        <v>0</v>
      </c>
      <c r="W58" s="6">
        <f t="shared" si="17"/>
        <v>0</v>
      </c>
      <c r="X58" s="6">
        <f t="shared" si="18"/>
        <v>0.236328125</v>
      </c>
      <c r="Y58" s="6">
        <f t="shared" si="19"/>
        <v>0.763671875</v>
      </c>
      <c r="AA58" s="6">
        <f t="shared" si="20"/>
        <v>0</v>
      </c>
      <c r="AB58" s="6">
        <f t="shared" si="21"/>
        <v>0</v>
      </c>
      <c r="AC58" s="6">
        <f t="shared" si="22"/>
        <v>0.125</v>
      </c>
      <c r="AD58" s="6">
        <f t="shared" si="23"/>
        <v>0.875</v>
      </c>
      <c r="AE58" s="3">
        <v>0.95</v>
      </c>
      <c r="AF58" s="6">
        <f t="shared" si="24"/>
        <v>0</v>
      </c>
      <c r="AG58" s="6">
        <f t="shared" si="25"/>
        <v>0</v>
      </c>
      <c r="AH58" s="6">
        <f t="shared" si="26"/>
        <v>0.125</v>
      </c>
      <c r="AI58" s="6">
        <f t="shared" si="27"/>
        <v>0.875</v>
      </c>
      <c r="AK58" s="6">
        <f t="shared" si="28"/>
        <v>0</v>
      </c>
      <c r="AL58" s="6">
        <f t="shared" si="29"/>
        <v>0</v>
      </c>
      <c r="AM58" s="6">
        <f t="shared" si="30"/>
        <v>0.125</v>
      </c>
      <c r="AN58" s="6">
        <f t="shared" si="31"/>
        <v>0.875</v>
      </c>
      <c r="AO58" s="3">
        <v>0.95</v>
      </c>
      <c r="AP58" s="6">
        <f t="shared" si="32"/>
        <v>0</v>
      </c>
      <c r="AQ58" s="6">
        <f t="shared" si="33"/>
        <v>0</v>
      </c>
      <c r="AR58" s="6">
        <f t="shared" si="34"/>
        <v>0.125</v>
      </c>
      <c r="AS58" s="6">
        <f t="shared" si="35"/>
        <v>0.875</v>
      </c>
      <c r="AU58" s="7" t="s">
        <v>22</v>
      </c>
    </row>
    <row r="59" spans="1:47" ht="11.25">
      <c r="A59" s="3">
        <v>1</v>
      </c>
      <c r="B59" s="6">
        <f t="shared" si="0"/>
        <v>0.3828125</v>
      </c>
      <c r="C59" s="6">
        <f t="shared" si="1"/>
        <v>0.6171875</v>
      </c>
      <c r="D59" s="6">
        <f t="shared" si="2"/>
        <v>0</v>
      </c>
      <c r="E59" s="6">
        <f t="shared" si="3"/>
        <v>0</v>
      </c>
      <c r="G59" s="6">
        <f t="shared" si="4"/>
        <v>0.005</v>
      </c>
      <c r="H59" s="6">
        <f t="shared" si="5"/>
        <v>0.995</v>
      </c>
      <c r="I59" s="6">
        <f t="shared" si="6"/>
        <v>0</v>
      </c>
      <c r="J59" s="6">
        <f t="shared" si="7"/>
        <v>0</v>
      </c>
      <c r="K59" s="3">
        <v>1</v>
      </c>
      <c r="L59" s="6">
        <f t="shared" si="8"/>
        <v>0</v>
      </c>
      <c r="M59" s="6">
        <f t="shared" si="9"/>
        <v>0.4753125</v>
      </c>
      <c r="N59" s="6">
        <f t="shared" si="10"/>
        <v>0.5243749999999999</v>
      </c>
      <c r="O59" s="6">
        <f t="shared" si="11"/>
        <v>0.0003125</v>
      </c>
      <c r="Q59" s="6">
        <f t="shared" si="12"/>
        <v>0</v>
      </c>
      <c r="R59" s="6">
        <f t="shared" si="13"/>
        <v>0.0078125</v>
      </c>
      <c r="S59" s="6">
        <f t="shared" si="14"/>
        <v>0.609375</v>
      </c>
      <c r="T59" s="6">
        <f t="shared" si="15"/>
        <v>0.3828125</v>
      </c>
      <c r="U59" s="3">
        <v>1</v>
      </c>
      <c r="V59" s="6">
        <f t="shared" si="16"/>
        <v>0</v>
      </c>
      <c r="W59" s="6">
        <f t="shared" si="17"/>
        <v>0</v>
      </c>
      <c r="X59" s="6">
        <f t="shared" si="18"/>
        <v>0.1953125</v>
      </c>
      <c r="Y59" s="6">
        <f t="shared" si="19"/>
        <v>0.8046875</v>
      </c>
      <c r="AA59" s="6">
        <f t="shared" si="20"/>
        <v>0</v>
      </c>
      <c r="AB59" s="6">
        <f t="shared" si="21"/>
        <v>0</v>
      </c>
      <c r="AC59" s="6">
        <f t="shared" si="22"/>
        <v>0.125</v>
      </c>
      <c r="AD59" s="6">
        <f t="shared" si="23"/>
        <v>0.875</v>
      </c>
      <c r="AE59" s="3">
        <v>1</v>
      </c>
      <c r="AF59" s="6">
        <f t="shared" si="24"/>
        <v>0</v>
      </c>
      <c r="AG59" s="6">
        <f t="shared" si="25"/>
        <v>0</v>
      </c>
      <c r="AH59" s="6">
        <f t="shared" si="26"/>
        <v>0.125</v>
      </c>
      <c r="AI59" s="6">
        <f t="shared" si="27"/>
        <v>0.875</v>
      </c>
      <c r="AK59" s="6">
        <f t="shared" si="28"/>
        <v>0</v>
      </c>
      <c r="AL59" s="6">
        <f t="shared" si="29"/>
        <v>0</v>
      </c>
      <c r="AM59" s="6">
        <f t="shared" si="30"/>
        <v>0.125</v>
      </c>
      <c r="AN59" s="6">
        <f t="shared" si="31"/>
        <v>0.875</v>
      </c>
      <c r="AO59" s="3">
        <v>1</v>
      </c>
      <c r="AP59" s="6">
        <f t="shared" si="32"/>
        <v>0</v>
      </c>
      <c r="AQ59" s="6">
        <f t="shared" si="33"/>
        <v>0</v>
      </c>
      <c r="AR59" s="6">
        <f t="shared" si="34"/>
        <v>0.125</v>
      </c>
      <c r="AS59" s="6">
        <f t="shared" si="35"/>
        <v>0.875</v>
      </c>
      <c r="AU59" s="7" t="s">
        <v>22</v>
      </c>
    </row>
    <row r="60" spans="1:47" ht="11.25">
      <c r="A60" s="3">
        <v>1.05</v>
      </c>
      <c r="B60" s="6">
        <f t="shared" si="0"/>
        <v>0.28501250000000006</v>
      </c>
      <c r="C60" s="6">
        <f t="shared" si="1"/>
        <v>0.7149874999999999</v>
      </c>
      <c r="D60" s="6">
        <f t="shared" si="2"/>
        <v>0</v>
      </c>
      <c r="E60" s="6">
        <f t="shared" si="3"/>
        <v>0</v>
      </c>
      <c r="G60" s="6">
        <f t="shared" si="4"/>
        <v>0</v>
      </c>
      <c r="H60" s="6">
        <f t="shared" si="5"/>
        <v>0.999921875</v>
      </c>
      <c r="I60" s="6">
        <f t="shared" si="6"/>
        <v>7.8125E-05</v>
      </c>
      <c r="J60" s="6">
        <f t="shared" si="7"/>
        <v>0</v>
      </c>
      <c r="K60" s="3">
        <v>1.05</v>
      </c>
      <c r="L60" s="6">
        <f t="shared" si="8"/>
        <v>0</v>
      </c>
      <c r="M60" s="6">
        <f t="shared" si="9"/>
        <v>0.330078125</v>
      </c>
      <c r="N60" s="6">
        <f t="shared" si="10"/>
        <v>0.65234375</v>
      </c>
      <c r="O60" s="6">
        <f t="shared" si="11"/>
        <v>0.017578125</v>
      </c>
      <c r="Q60" s="6">
        <f t="shared" si="12"/>
        <v>0</v>
      </c>
      <c r="R60" s="6">
        <f t="shared" si="13"/>
        <v>0</v>
      </c>
      <c r="S60" s="6">
        <f t="shared" si="14"/>
        <v>0.45125</v>
      </c>
      <c r="T60" s="6">
        <f t="shared" si="15"/>
        <v>0.5487500000000001</v>
      </c>
      <c r="U60" s="3">
        <v>1.05</v>
      </c>
      <c r="V60" s="6">
        <f t="shared" si="16"/>
        <v>0</v>
      </c>
      <c r="W60" s="6">
        <f t="shared" si="17"/>
        <v>0</v>
      </c>
      <c r="X60" s="6">
        <f t="shared" si="18"/>
        <v>0.158203125</v>
      </c>
      <c r="Y60" s="6">
        <f t="shared" si="19"/>
        <v>0.841796875</v>
      </c>
      <c r="AA60" s="6">
        <f t="shared" si="20"/>
        <v>0</v>
      </c>
      <c r="AB60" s="6">
        <f t="shared" si="21"/>
        <v>0</v>
      </c>
      <c r="AC60" s="6">
        <f t="shared" si="22"/>
        <v>0.125</v>
      </c>
      <c r="AD60" s="6">
        <f t="shared" si="23"/>
        <v>0.875</v>
      </c>
      <c r="AE60" s="3">
        <v>1.05</v>
      </c>
      <c r="AF60" s="6">
        <f t="shared" si="24"/>
        <v>0</v>
      </c>
      <c r="AG60" s="6">
        <f t="shared" si="25"/>
        <v>0</v>
      </c>
      <c r="AH60" s="6">
        <f t="shared" si="26"/>
        <v>0.125</v>
      </c>
      <c r="AI60" s="6">
        <f t="shared" si="27"/>
        <v>0.875</v>
      </c>
      <c r="AK60" s="6">
        <f t="shared" si="28"/>
        <v>0</v>
      </c>
      <c r="AL60" s="6">
        <f t="shared" si="29"/>
        <v>0</v>
      </c>
      <c r="AM60" s="6">
        <f t="shared" si="30"/>
        <v>0.125</v>
      </c>
      <c r="AN60" s="6">
        <f t="shared" si="31"/>
        <v>0.875</v>
      </c>
      <c r="AO60" s="3">
        <v>1.05</v>
      </c>
      <c r="AP60" s="6">
        <f t="shared" si="32"/>
        <v>0</v>
      </c>
      <c r="AQ60" s="6">
        <f t="shared" si="33"/>
        <v>0</v>
      </c>
      <c r="AR60" s="6">
        <f t="shared" si="34"/>
        <v>0.125</v>
      </c>
      <c r="AS60" s="6">
        <f t="shared" si="35"/>
        <v>0.875</v>
      </c>
      <c r="AU60" s="7" t="s">
        <v>22</v>
      </c>
    </row>
    <row r="61" spans="1:47" ht="11.25">
      <c r="A61" s="3">
        <v>1.1</v>
      </c>
      <c r="B61" s="6">
        <f t="shared" si="0"/>
        <v>0.2016125000000001</v>
      </c>
      <c r="C61" s="6">
        <f t="shared" si="1"/>
        <v>0.7983874999999999</v>
      </c>
      <c r="D61" s="6">
        <f t="shared" si="2"/>
        <v>0</v>
      </c>
      <c r="E61" s="6">
        <f t="shared" si="3"/>
        <v>0</v>
      </c>
      <c r="G61" s="6">
        <f t="shared" si="4"/>
        <v>0</v>
      </c>
      <c r="H61" s="6">
        <f t="shared" si="5"/>
        <v>0.9921875</v>
      </c>
      <c r="I61" s="6">
        <f t="shared" si="6"/>
        <v>0.0078125</v>
      </c>
      <c r="J61" s="6">
        <f t="shared" si="7"/>
        <v>0</v>
      </c>
      <c r="K61" s="3">
        <v>1.1</v>
      </c>
      <c r="L61" s="6">
        <f t="shared" si="8"/>
        <v>0</v>
      </c>
      <c r="M61" s="6">
        <f t="shared" si="9"/>
        <v>0.21125</v>
      </c>
      <c r="N61" s="6">
        <f t="shared" si="10"/>
        <v>0.7275</v>
      </c>
      <c r="O61" s="6">
        <f t="shared" si="11"/>
        <v>0.06125</v>
      </c>
      <c r="Q61" s="6">
        <f t="shared" si="12"/>
        <v>0</v>
      </c>
      <c r="R61" s="6">
        <f t="shared" si="13"/>
        <v>0</v>
      </c>
      <c r="S61" s="6">
        <f t="shared" si="14"/>
        <v>0.3003125</v>
      </c>
      <c r="T61" s="6">
        <f t="shared" si="15"/>
        <v>0.6996875</v>
      </c>
      <c r="U61" s="3">
        <v>1.1</v>
      </c>
      <c r="V61" s="6">
        <f t="shared" si="16"/>
        <v>0</v>
      </c>
      <c r="W61" s="6">
        <f t="shared" si="17"/>
        <v>0</v>
      </c>
      <c r="X61" s="6">
        <f t="shared" si="18"/>
        <v>0.125</v>
      </c>
      <c r="Y61" s="6">
        <f t="shared" si="19"/>
        <v>0.875</v>
      </c>
      <c r="AA61" s="6">
        <f t="shared" si="20"/>
        <v>0</v>
      </c>
      <c r="AB61" s="6">
        <f t="shared" si="21"/>
        <v>0</v>
      </c>
      <c r="AC61" s="6">
        <f t="shared" si="22"/>
        <v>0.125</v>
      </c>
      <c r="AD61" s="6">
        <f t="shared" si="23"/>
        <v>0.875</v>
      </c>
      <c r="AE61" s="3">
        <v>1.1</v>
      </c>
      <c r="AF61" s="6">
        <f t="shared" si="24"/>
        <v>0</v>
      </c>
      <c r="AG61" s="6">
        <f t="shared" si="25"/>
        <v>0</v>
      </c>
      <c r="AH61" s="6">
        <f t="shared" si="26"/>
        <v>0.125</v>
      </c>
      <c r="AI61" s="6">
        <f t="shared" si="27"/>
        <v>0.875</v>
      </c>
      <c r="AK61" s="6">
        <f t="shared" si="28"/>
        <v>0</v>
      </c>
      <c r="AL61" s="6">
        <f t="shared" si="29"/>
        <v>0</v>
      </c>
      <c r="AM61" s="6">
        <f t="shared" si="30"/>
        <v>0.125</v>
      </c>
      <c r="AN61" s="6">
        <f t="shared" si="31"/>
        <v>0.875</v>
      </c>
      <c r="AO61" s="3">
        <v>1.1</v>
      </c>
      <c r="AP61" s="6">
        <f t="shared" si="32"/>
        <v>0</v>
      </c>
      <c r="AQ61" s="6">
        <f t="shared" si="33"/>
        <v>0</v>
      </c>
      <c r="AR61" s="6">
        <f t="shared" si="34"/>
        <v>0.125</v>
      </c>
      <c r="AS61" s="6">
        <f t="shared" si="35"/>
        <v>0.875</v>
      </c>
      <c r="AU61" s="7" t="s">
        <v>22</v>
      </c>
    </row>
    <row r="62" spans="1:47" ht="11.25">
      <c r="A62" s="3">
        <v>1.15</v>
      </c>
      <c r="B62" s="6">
        <f t="shared" si="0"/>
        <v>0.16102812500000002</v>
      </c>
      <c r="C62" s="6">
        <f t="shared" si="1"/>
        <v>0.8389718749999999</v>
      </c>
      <c r="D62" s="6">
        <f t="shared" si="2"/>
        <v>0</v>
      </c>
      <c r="E62" s="6">
        <f t="shared" si="3"/>
        <v>0</v>
      </c>
      <c r="G62" s="6">
        <f t="shared" si="4"/>
        <v>0</v>
      </c>
      <c r="H62" s="6">
        <f t="shared" si="5"/>
        <v>0.98</v>
      </c>
      <c r="I62" s="6">
        <f t="shared" si="6"/>
        <v>0.02</v>
      </c>
      <c r="J62" s="6">
        <f t="shared" si="7"/>
        <v>0</v>
      </c>
      <c r="K62" s="3">
        <v>1.15</v>
      </c>
      <c r="L62" s="6">
        <f t="shared" si="8"/>
        <v>0</v>
      </c>
      <c r="M62" s="6">
        <f t="shared" si="9"/>
        <v>0.1653125</v>
      </c>
      <c r="N62" s="6">
        <f t="shared" si="10"/>
        <v>0.744375</v>
      </c>
      <c r="O62" s="6">
        <f t="shared" si="11"/>
        <v>0.0903125</v>
      </c>
      <c r="Q62" s="6">
        <f t="shared" si="12"/>
        <v>0</v>
      </c>
      <c r="R62" s="6">
        <f t="shared" si="13"/>
        <v>0</v>
      </c>
      <c r="S62" s="6">
        <f t="shared" si="14"/>
        <v>0.245</v>
      </c>
      <c r="T62" s="6">
        <f t="shared" si="15"/>
        <v>0.755</v>
      </c>
      <c r="U62" s="3">
        <v>1.15</v>
      </c>
      <c r="V62" s="6">
        <f t="shared" si="16"/>
        <v>0</v>
      </c>
      <c r="W62" s="6">
        <f t="shared" si="17"/>
        <v>0</v>
      </c>
      <c r="X62" s="6">
        <f t="shared" si="18"/>
        <v>0.125</v>
      </c>
      <c r="Y62" s="6">
        <f t="shared" si="19"/>
        <v>0.875</v>
      </c>
      <c r="AA62" s="6">
        <f t="shared" si="20"/>
        <v>0</v>
      </c>
      <c r="AB62" s="6">
        <f t="shared" si="21"/>
        <v>0</v>
      </c>
      <c r="AC62" s="6">
        <f t="shared" si="22"/>
        <v>0.125</v>
      </c>
      <c r="AD62" s="6">
        <f t="shared" si="23"/>
        <v>0.875</v>
      </c>
      <c r="AE62" s="3">
        <v>1.15</v>
      </c>
      <c r="AF62" s="6">
        <f t="shared" si="24"/>
        <v>0</v>
      </c>
      <c r="AG62" s="6">
        <f t="shared" si="25"/>
        <v>0</v>
      </c>
      <c r="AH62" s="6">
        <f t="shared" si="26"/>
        <v>0.125</v>
      </c>
      <c r="AI62" s="6">
        <f t="shared" si="27"/>
        <v>0.875</v>
      </c>
      <c r="AK62" s="6">
        <f t="shared" si="28"/>
        <v>0</v>
      </c>
      <c r="AL62" s="6">
        <f t="shared" si="29"/>
        <v>0</v>
      </c>
      <c r="AM62" s="6">
        <f t="shared" si="30"/>
        <v>0.125</v>
      </c>
      <c r="AN62" s="6">
        <f t="shared" si="31"/>
        <v>0.875</v>
      </c>
      <c r="AO62" s="3">
        <v>1.15</v>
      </c>
      <c r="AP62" s="6">
        <f t="shared" si="32"/>
        <v>0</v>
      </c>
      <c r="AQ62" s="6">
        <f t="shared" si="33"/>
        <v>0</v>
      </c>
      <c r="AR62" s="6">
        <f t="shared" si="34"/>
        <v>0.125</v>
      </c>
      <c r="AS62" s="6">
        <f t="shared" si="35"/>
        <v>0.875</v>
      </c>
      <c r="AU62" s="7" t="s">
        <v>22</v>
      </c>
    </row>
    <row r="63" spans="1:47" ht="11.25">
      <c r="A63" s="3">
        <v>1.2</v>
      </c>
      <c r="B63" s="6">
        <f t="shared" si="0"/>
        <v>0.125</v>
      </c>
      <c r="C63" s="6">
        <f t="shared" si="1"/>
        <v>0.875</v>
      </c>
      <c r="D63" s="6">
        <f t="shared" si="2"/>
        <v>0</v>
      </c>
      <c r="E63" s="6">
        <f t="shared" si="3"/>
        <v>0</v>
      </c>
      <c r="G63" s="6">
        <f t="shared" si="4"/>
        <v>0</v>
      </c>
      <c r="H63" s="6">
        <f t="shared" si="5"/>
        <v>0.9621875</v>
      </c>
      <c r="I63" s="6">
        <f t="shared" si="6"/>
        <v>0.0378125</v>
      </c>
      <c r="J63" s="6">
        <f t="shared" si="7"/>
        <v>0</v>
      </c>
      <c r="K63" s="3">
        <v>1.2</v>
      </c>
      <c r="L63" s="6">
        <f t="shared" si="8"/>
        <v>0</v>
      </c>
      <c r="M63" s="6">
        <f t="shared" si="9"/>
        <v>0.125</v>
      </c>
      <c r="N63" s="6">
        <f t="shared" si="10"/>
        <v>0.75</v>
      </c>
      <c r="O63" s="6">
        <f t="shared" si="11"/>
        <v>0.125</v>
      </c>
      <c r="Q63" s="6">
        <f t="shared" si="12"/>
        <v>0</v>
      </c>
      <c r="R63" s="6">
        <f t="shared" si="13"/>
        <v>0</v>
      </c>
      <c r="S63" s="6">
        <f t="shared" si="14"/>
        <v>0.1953125</v>
      </c>
      <c r="T63" s="6">
        <f t="shared" si="15"/>
        <v>0.8046875</v>
      </c>
      <c r="U63" s="3">
        <v>1.2</v>
      </c>
      <c r="V63" s="6">
        <f t="shared" si="16"/>
        <v>0</v>
      </c>
      <c r="W63" s="6">
        <f t="shared" si="17"/>
        <v>0</v>
      </c>
      <c r="X63" s="6">
        <f t="shared" si="18"/>
        <v>0.125</v>
      </c>
      <c r="Y63" s="6">
        <f t="shared" si="19"/>
        <v>0.875</v>
      </c>
      <c r="AA63" s="6">
        <f t="shared" si="20"/>
        <v>0</v>
      </c>
      <c r="AB63" s="6">
        <f t="shared" si="21"/>
        <v>0</v>
      </c>
      <c r="AC63" s="6">
        <f t="shared" si="22"/>
        <v>0.125</v>
      </c>
      <c r="AD63" s="6">
        <f t="shared" si="23"/>
        <v>0.875</v>
      </c>
      <c r="AE63" s="3">
        <v>1.2</v>
      </c>
      <c r="AF63" s="6">
        <f t="shared" si="24"/>
        <v>0</v>
      </c>
      <c r="AG63" s="6">
        <f t="shared" si="25"/>
        <v>0</v>
      </c>
      <c r="AH63" s="6">
        <f t="shared" si="26"/>
        <v>0.125</v>
      </c>
      <c r="AI63" s="6">
        <f t="shared" si="27"/>
        <v>0.875</v>
      </c>
      <c r="AK63" s="6">
        <f t="shared" si="28"/>
        <v>0</v>
      </c>
      <c r="AL63" s="6">
        <f t="shared" si="29"/>
        <v>0</v>
      </c>
      <c r="AM63" s="6">
        <f t="shared" si="30"/>
        <v>0.125</v>
      </c>
      <c r="AN63" s="6">
        <f t="shared" si="31"/>
        <v>0.875</v>
      </c>
      <c r="AO63" s="3">
        <v>1.2</v>
      </c>
      <c r="AP63" s="6">
        <f t="shared" si="32"/>
        <v>0</v>
      </c>
      <c r="AQ63" s="6">
        <f t="shared" si="33"/>
        <v>0</v>
      </c>
      <c r="AR63" s="6">
        <f t="shared" si="34"/>
        <v>0.125</v>
      </c>
      <c r="AS63" s="6">
        <f t="shared" si="35"/>
        <v>0.875</v>
      </c>
      <c r="AU63" s="7" t="s">
        <v>22</v>
      </c>
    </row>
    <row r="64" spans="1:47" ht="11.25">
      <c r="A64" s="3">
        <v>1.25</v>
      </c>
      <c r="B64" s="6">
        <f t="shared" si="0"/>
        <v>0.10125</v>
      </c>
      <c r="C64" s="6">
        <f t="shared" si="1"/>
        <v>0.8987499999999999</v>
      </c>
      <c r="D64" s="6">
        <f t="shared" si="2"/>
        <v>0</v>
      </c>
      <c r="E64" s="6">
        <f t="shared" si="3"/>
        <v>0</v>
      </c>
      <c r="G64" s="6">
        <f t="shared" si="4"/>
        <v>0</v>
      </c>
      <c r="H64" s="6">
        <f t="shared" si="5"/>
        <v>0.943046875</v>
      </c>
      <c r="I64" s="6">
        <f t="shared" si="6"/>
        <v>0.056953125</v>
      </c>
      <c r="J64" s="6">
        <f t="shared" si="7"/>
        <v>0</v>
      </c>
      <c r="K64" s="3">
        <v>1.25</v>
      </c>
      <c r="L64" s="6">
        <f t="shared" si="8"/>
        <v>0</v>
      </c>
      <c r="M64" s="6">
        <f t="shared" si="9"/>
        <v>0.095703125</v>
      </c>
      <c r="N64" s="6">
        <f t="shared" si="10"/>
        <v>0.74609375</v>
      </c>
      <c r="O64" s="6">
        <f t="shared" si="11"/>
        <v>0.158203125</v>
      </c>
      <c r="Q64" s="6">
        <f t="shared" si="12"/>
        <v>0</v>
      </c>
      <c r="R64" s="6">
        <f t="shared" si="13"/>
        <v>0</v>
      </c>
      <c r="S64" s="6">
        <f t="shared" si="14"/>
        <v>0.158203125</v>
      </c>
      <c r="T64" s="6">
        <f t="shared" si="15"/>
        <v>0.841796875</v>
      </c>
      <c r="U64" s="3">
        <v>1.25</v>
      </c>
      <c r="V64" s="6">
        <f t="shared" si="16"/>
        <v>0</v>
      </c>
      <c r="W64" s="6">
        <f t="shared" si="17"/>
        <v>0</v>
      </c>
      <c r="X64" s="6">
        <f t="shared" si="18"/>
        <v>0.125</v>
      </c>
      <c r="Y64" s="6">
        <f t="shared" si="19"/>
        <v>0.875</v>
      </c>
      <c r="AA64" s="6">
        <f t="shared" si="20"/>
        <v>0</v>
      </c>
      <c r="AB64" s="6">
        <f t="shared" si="21"/>
        <v>0</v>
      </c>
      <c r="AC64" s="6">
        <f t="shared" si="22"/>
        <v>0.125</v>
      </c>
      <c r="AD64" s="6">
        <f t="shared" si="23"/>
        <v>0.875</v>
      </c>
      <c r="AE64" s="3">
        <v>1.25</v>
      </c>
      <c r="AF64" s="6">
        <f t="shared" si="24"/>
        <v>0</v>
      </c>
      <c r="AG64" s="6">
        <f t="shared" si="25"/>
        <v>0</v>
      </c>
      <c r="AH64" s="6">
        <f t="shared" si="26"/>
        <v>0.125</v>
      </c>
      <c r="AI64" s="6">
        <f t="shared" si="27"/>
        <v>0.875</v>
      </c>
      <c r="AK64" s="6">
        <f t="shared" si="28"/>
        <v>0</v>
      </c>
      <c r="AL64" s="6">
        <f t="shared" si="29"/>
        <v>0</v>
      </c>
      <c r="AM64" s="6">
        <f t="shared" si="30"/>
        <v>0.125</v>
      </c>
      <c r="AN64" s="6">
        <f t="shared" si="31"/>
        <v>0.875</v>
      </c>
      <c r="AO64" s="3">
        <v>1.25</v>
      </c>
      <c r="AP64" s="6">
        <f t="shared" si="32"/>
        <v>0</v>
      </c>
      <c r="AQ64" s="6">
        <f t="shared" si="33"/>
        <v>0</v>
      </c>
      <c r="AR64" s="6">
        <f t="shared" si="34"/>
        <v>0.125</v>
      </c>
      <c r="AS64" s="6">
        <f t="shared" si="35"/>
        <v>0.875</v>
      </c>
      <c r="AU64" s="7" t="s">
        <v>22</v>
      </c>
    </row>
    <row r="65" spans="1:47" ht="11.25">
      <c r="A65" s="3">
        <v>1.3</v>
      </c>
      <c r="B65" s="6">
        <f t="shared" si="0"/>
        <v>0.08</v>
      </c>
      <c r="C65" s="6">
        <f t="shared" si="1"/>
        <v>0.92</v>
      </c>
      <c r="D65" s="6">
        <f t="shared" si="2"/>
        <v>0</v>
      </c>
      <c r="E65" s="6">
        <f t="shared" si="3"/>
        <v>0</v>
      </c>
      <c r="G65" s="6">
        <f t="shared" si="4"/>
        <v>0</v>
      </c>
      <c r="H65" s="6">
        <f t="shared" si="5"/>
        <v>0.92</v>
      </c>
      <c r="I65" s="6">
        <f t="shared" si="6"/>
        <v>0.08</v>
      </c>
      <c r="J65" s="6">
        <f t="shared" si="7"/>
        <v>0</v>
      </c>
      <c r="K65" s="3">
        <v>1.3</v>
      </c>
      <c r="L65" s="6">
        <f t="shared" si="8"/>
        <v>0</v>
      </c>
      <c r="M65" s="6">
        <f t="shared" si="9"/>
        <v>0.0703125</v>
      </c>
      <c r="N65" s="6">
        <f t="shared" si="10"/>
        <v>0.734375</v>
      </c>
      <c r="O65" s="6">
        <f t="shared" si="11"/>
        <v>0.1953125</v>
      </c>
      <c r="Q65" s="6">
        <f t="shared" si="12"/>
        <v>0</v>
      </c>
      <c r="R65" s="6">
        <f t="shared" si="13"/>
        <v>0</v>
      </c>
      <c r="S65" s="6">
        <f t="shared" si="14"/>
        <v>0.125</v>
      </c>
      <c r="T65" s="6">
        <f t="shared" si="15"/>
        <v>0.875</v>
      </c>
      <c r="U65" s="3">
        <v>1.3</v>
      </c>
      <c r="V65" s="6">
        <f t="shared" si="16"/>
        <v>0</v>
      </c>
      <c r="W65" s="6">
        <f t="shared" si="17"/>
        <v>0</v>
      </c>
      <c r="X65" s="6">
        <f t="shared" si="18"/>
        <v>0.125</v>
      </c>
      <c r="Y65" s="6">
        <f t="shared" si="19"/>
        <v>0.875</v>
      </c>
      <c r="AA65" s="6">
        <f t="shared" si="20"/>
        <v>0</v>
      </c>
      <c r="AB65" s="6">
        <f t="shared" si="21"/>
        <v>0</v>
      </c>
      <c r="AC65" s="6">
        <f t="shared" si="22"/>
        <v>0.125</v>
      </c>
      <c r="AD65" s="6">
        <f t="shared" si="23"/>
        <v>0.875</v>
      </c>
      <c r="AE65" s="3">
        <v>1.3</v>
      </c>
      <c r="AF65" s="6">
        <f t="shared" si="24"/>
        <v>0</v>
      </c>
      <c r="AG65" s="6">
        <f t="shared" si="25"/>
        <v>0</v>
      </c>
      <c r="AH65" s="6">
        <f t="shared" si="26"/>
        <v>0.125</v>
      </c>
      <c r="AI65" s="6">
        <f t="shared" si="27"/>
        <v>0.875</v>
      </c>
      <c r="AK65" s="6">
        <f t="shared" si="28"/>
        <v>0</v>
      </c>
      <c r="AL65" s="6">
        <f t="shared" si="29"/>
        <v>0</v>
      </c>
      <c r="AM65" s="6">
        <f t="shared" si="30"/>
        <v>0.125</v>
      </c>
      <c r="AN65" s="6">
        <f t="shared" si="31"/>
        <v>0.875</v>
      </c>
      <c r="AO65" s="3">
        <v>1.3</v>
      </c>
      <c r="AP65" s="6">
        <f t="shared" si="32"/>
        <v>0</v>
      </c>
      <c r="AQ65" s="6">
        <f t="shared" si="33"/>
        <v>0</v>
      </c>
      <c r="AR65" s="6">
        <f t="shared" si="34"/>
        <v>0.125</v>
      </c>
      <c r="AS65" s="6">
        <f t="shared" si="35"/>
        <v>0.875</v>
      </c>
      <c r="AU65" s="7" t="s">
        <v>22</v>
      </c>
    </row>
    <row r="66" spans="1:47" ht="11.25">
      <c r="A66" s="3">
        <v>1.35</v>
      </c>
      <c r="B66" s="6">
        <f t="shared" si="0"/>
        <v>0.075078125</v>
      </c>
      <c r="C66" s="6">
        <f t="shared" si="1"/>
        <v>0.924921875</v>
      </c>
      <c r="D66" s="6">
        <f t="shared" si="2"/>
        <v>0</v>
      </c>
      <c r="E66" s="6">
        <f t="shared" si="3"/>
        <v>0</v>
      </c>
      <c r="G66" s="6">
        <f t="shared" si="4"/>
        <v>0</v>
      </c>
      <c r="H66" s="6">
        <f t="shared" si="5"/>
        <v>0.8987499999999999</v>
      </c>
      <c r="I66" s="6">
        <f t="shared" si="6"/>
        <v>0.10125</v>
      </c>
      <c r="J66" s="6">
        <f t="shared" si="7"/>
        <v>0</v>
      </c>
      <c r="K66" s="3">
        <v>1.35</v>
      </c>
      <c r="L66" s="6">
        <f t="shared" si="8"/>
        <v>0</v>
      </c>
      <c r="M66" s="6">
        <f t="shared" si="9"/>
        <v>0.048828125</v>
      </c>
      <c r="N66" s="6">
        <f t="shared" si="10"/>
        <v>0.71484375</v>
      </c>
      <c r="O66" s="6">
        <f t="shared" si="11"/>
        <v>0.236328125</v>
      </c>
      <c r="Q66" s="6">
        <f t="shared" si="12"/>
        <v>0</v>
      </c>
      <c r="R66" s="6">
        <f t="shared" si="13"/>
        <v>0</v>
      </c>
      <c r="S66" s="6">
        <f t="shared" si="14"/>
        <v>0.125</v>
      </c>
      <c r="T66" s="6">
        <f t="shared" si="15"/>
        <v>0.875</v>
      </c>
      <c r="U66" s="3">
        <v>1.35</v>
      </c>
      <c r="V66" s="6">
        <f t="shared" si="16"/>
        <v>0</v>
      </c>
      <c r="W66" s="6">
        <f t="shared" si="17"/>
        <v>0</v>
      </c>
      <c r="X66" s="6">
        <f t="shared" si="18"/>
        <v>0.125</v>
      </c>
      <c r="Y66" s="6">
        <f t="shared" si="19"/>
        <v>0.875</v>
      </c>
      <c r="AA66" s="6">
        <f t="shared" si="20"/>
        <v>0</v>
      </c>
      <c r="AB66" s="6">
        <f t="shared" si="21"/>
        <v>0</v>
      </c>
      <c r="AC66" s="6">
        <f t="shared" si="22"/>
        <v>0.125</v>
      </c>
      <c r="AD66" s="6">
        <f t="shared" si="23"/>
        <v>0.875</v>
      </c>
      <c r="AE66" s="3">
        <v>1.35</v>
      </c>
      <c r="AF66" s="6">
        <f t="shared" si="24"/>
        <v>0</v>
      </c>
      <c r="AG66" s="6">
        <f t="shared" si="25"/>
        <v>0</v>
      </c>
      <c r="AH66" s="6">
        <f t="shared" si="26"/>
        <v>0.125</v>
      </c>
      <c r="AI66" s="6">
        <f t="shared" si="27"/>
        <v>0.875</v>
      </c>
      <c r="AK66" s="6">
        <f t="shared" si="28"/>
        <v>0</v>
      </c>
      <c r="AL66" s="6">
        <f t="shared" si="29"/>
        <v>0</v>
      </c>
      <c r="AM66" s="6">
        <f t="shared" si="30"/>
        <v>0.125</v>
      </c>
      <c r="AN66" s="6">
        <f t="shared" si="31"/>
        <v>0.875</v>
      </c>
      <c r="AO66" s="3">
        <v>1.35</v>
      </c>
      <c r="AP66" s="6">
        <f t="shared" si="32"/>
        <v>0</v>
      </c>
      <c r="AQ66" s="6">
        <f t="shared" si="33"/>
        <v>0</v>
      </c>
      <c r="AR66" s="6">
        <f t="shared" si="34"/>
        <v>0.125</v>
      </c>
      <c r="AS66" s="6">
        <f t="shared" si="35"/>
        <v>0.875</v>
      </c>
      <c r="AU66" s="7" t="s">
        <v>22</v>
      </c>
    </row>
    <row r="67" spans="1:47" ht="11.25">
      <c r="A67" s="3">
        <v>1.4</v>
      </c>
      <c r="B67" s="6">
        <f t="shared" si="0"/>
        <v>0.0703125</v>
      </c>
      <c r="C67" s="6">
        <f t="shared" si="1"/>
        <v>0.9296875</v>
      </c>
      <c r="D67" s="6">
        <f t="shared" si="2"/>
        <v>0</v>
      </c>
      <c r="E67" s="6">
        <f t="shared" si="3"/>
        <v>0</v>
      </c>
      <c r="G67" s="6">
        <f t="shared" si="4"/>
        <v>0</v>
      </c>
      <c r="H67" s="6">
        <f t="shared" si="5"/>
        <v>0.875</v>
      </c>
      <c r="I67" s="6">
        <f t="shared" si="6"/>
        <v>0.125</v>
      </c>
      <c r="J67" s="6">
        <f t="shared" si="7"/>
        <v>0</v>
      </c>
      <c r="K67" s="3">
        <v>1.4</v>
      </c>
      <c r="L67" s="6">
        <f t="shared" si="8"/>
        <v>0</v>
      </c>
      <c r="M67" s="6">
        <f t="shared" si="9"/>
        <v>0.03125</v>
      </c>
      <c r="N67" s="6">
        <f t="shared" si="10"/>
        <v>0.6875</v>
      </c>
      <c r="O67" s="6">
        <f t="shared" si="11"/>
        <v>0.28125</v>
      </c>
      <c r="Q67" s="6">
        <f t="shared" si="12"/>
        <v>0</v>
      </c>
      <c r="R67" s="6">
        <f t="shared" si="13"/>
        <v>0</v>
      </c>
      <c r="S67" s="6">
        <f t="shared" si="14"/>
        <v>0.125</v>
      </c>
      <c r="T67" s="6">
        <f t="shared" si="15"/>
        <v>0.875</v>
      </c>
      <c r="U67" s="3">
        <v>1.4</v>
      </c>
      <c r="V67" s="6">
        <f t="shared" si="16"/>
        <v>0</v>
      </c>
      <c r="W67" s="6">
        <f t="shared" si="17"/>
        <v>0</v>
      </c>
      <c r="X67" s="6">
        <f t="shared" si="18"/>
        <v>0.125</v>
      </c>
      <c r="Y67" s="6">
        <f t="shared" si="19"/>
        <v>0.875</v>
      </c>
      <c r="AA67" s="6">
        <f t="shared" si="20"/>
        <v>0</v>
      </c>
      <c r="AB67" s="6">
        <f t="shared" si="21"/>
        <v>0</v>
      </c>
      <c r="AC67" s="6">
        <f t="shared" si="22"/>
        <v>0.125</v>
      </c>
      <c r="AD67" s="6">
        <f t="shared" si="23"/>
        <v>0.875</v>
      </c>
      <c r="AE67" s="3">
        <v>1.4</v>
      </c>
      <c r="AF67" s="6">
        <f t="shared" si="24"/>
        <v>0</v>
      </c>
      <c r="AG67" s="6">
        <f t="shared" si="25"/>
        <v>0</v>
      </c>
      <c r="AH67" s="6">
        <f t="shared" si="26"/>
        <v>0.125</v>
      </c>
      <c r="AI67" s="6">
        <f t="shared" si="27"/>
        <v>0.875</v>
      </c>
      <c r="AK67" s="6">
        <f t="shared" si="28"/>
        <v>0</v>
      </c>
      <c r="AL67" s="6">
        <f t="shared" si="29"/>
        <v>0</v>
      </c>
      <c r="AM67" s="6">
        <f t="shared" si="30"/>
        <v>0.125</v>
      </c>
      <c r="AN67" s="6">
        <f t="shared" si="31"/>
        <v>0.875</v>
      </c>
      <c r="AO67" s="3">
        <v>1.4</v>
      </c>
      <c r="AP67" s="6">
        <f t="shared" si="32"/>
        <v>0</v>
      </c>
      <c r="AQ67" s="6">
        <f t="shared" si="33"/>
        <v>0</v>
      </c>
      <c r="AR67" s="6">
        <f t="shared" si="34"/>
        <v>0.125</v>
      </c>
      <c r="AS67" s="6">
        <f t="shared" si="35"/>
        <v>0.875</v>
      </c>
      <c r="AU67" s="7" t="s">
        <v>22</v>
      </c>
    </row>
    <row r="69" ht="11.25">
      <c r="M69" s="8"/>
    </row>
    <row r="70" ht="11.25">
      <c r="M70" s="8"/>
    </row>
    <row r="71" spans="2:12" ht="11.25">
      <c r="B71" s="8"/>
      <c r="L71" s="8"/>
    </row>
    <row r="72" spans="2:20" ht="14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2:20" ht="14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2:20" ht="14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2:20" ht="14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2:20" ht="14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2:20" ht="14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2:20" ht="14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2:20" ht="14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2:20" ht="14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2:20" ht="14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2:20" ht="14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2:20" ht="14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2:20" ht="14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2:20" ht="14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2:20" ht="14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2:20" ht="14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2:20" ht="14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2:20" ht="14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2:20" ht="14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2:20" ht="14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2:20" ht="14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2:20" ht="14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2:20" ht="14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2:20" ht="14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2:20" ht="14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2:20" ht="14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2:20" ht="14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2:20" ht="14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2:20" ht="14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2:20" ht="14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2:20" ht="14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</sheetData>
  <mergeCells count="1">
    <mergeCell ref="B3:J3"/>
  </mergeCells>
  <printOptions/>
  <pageMargins left="0.6" right="0.47" top="0.88" bottom="1" header="0.5" footer="0.5"/>
  <pageSetup fitToHeight="1" fitToWidth="1" horizontalDpi="300" verticalDpi="300" orientation="landscape" paperSize="9" scale="53" r:id="rId1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hasegawa</dc:creator>
  <cp:keywords/>
  <dc:description/>
  <cp:lastModifiedBy>SAITO</cp:lastModifiedBy>
  <cp:lastPrinted>2005-12-08T10:48:53Z</cp:lastPrinted>
  <dcterms:created xsi:type="dcterms:W3CDTF">2005-06-21T06:57:55Z</dcterms:created>
  <dcterms:modified xsi:type="dcterms:W3CDTF">2006-04-27T08:16:34Z</dcterms:modified>
  <cp:category/>
  <cp:version/>
  <cp:contentType/>
  <cp:contentStatus/>
</cp:coreProperties>
</file>